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'Inventário+Enviado+pela+Amazon+'!$A$1:$F$577</definedName>
    <definedName name="_xlnm._FilterDatabase" localSheetId="4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4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  <font>
      <name val="Helvetica Neue"/>
      <family val="2"/>
      <color rgb="FF000000"/>
      <sz val="10"/>
      <scheme val="minor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6"/>
        <bgColor rgb="FF0000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5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33" fillId="0" borderId="2"/>
    <xf numFmtId="0" fontId="33" fillId="0" borderId="2"/>
  </cellStyleXfs>
  <cellXfs count="206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5" fillId="26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8" borderId="1" applyAlignment="1" pivotButton="0" quotePrefix="0" xfId="0">
      <alignment vertical="top" wrapText="1"/>
    </xf>
    <xf numFmtId="0" fontId="1" fillId="29" borderId="1" applyAlignment="1" pivotButton="0" quotePrefix="0" xfId="0">
      <alignment vertical="top" wrapText="1"/>
    </xf>
    <xf numFmtId="0" fontId="22" fillId="30" borderId="1" applyAlignment="1" pivotButton="0" quotePrefix="0" xfId="0">
      <alignment vertical="top" wrapText="1"/>
    </xf>
    <xf numFmtId="0" fontId="5" fillId="12" borderId="1" pivotButton="0" quotePrefix="0" xfId="0"/>
    <xf numFmtId="0" fontId="1" fillId="31" borderId="1" applyAlignment="1" pivotButton="0" quotePrefix="0" xfId="0">
      <alignment vertical="top" wrapText="1"/>
    </xf>
    <xf numFmtId="0" fontId="2" fillId="32" borderId="1" applyAlignment="1" pivotButton="0" quotePrefix="0" xfId="0">
      <alignment vertical="top" wrapText="1"/>
    </xf>
    <xf numFmtId="0" fontId="1" fillId="33" borderId="1" applyAlignment="1" pivotButton="0" quotePrefix="0" xfId="0">
      <alignment vertical="top" wrapText="1"/>
    </xf>
    <xf numFmtId="0" fontId="1" fillId="26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4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5" borderId="1" applyAlignment="1" pivotButton="0" quotePrefix="0" xfId="0">
      <alignment horizontal="right" vertical="top" wrapText="1"/>
    </xf>
    <xf numFmtId="0" fontId="13" fillId="36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7" borderId="1" applyAlignment="1" pivotButton="0" quotePrefix="0" xfId="0">
      <alignment horizontal="center" vertical="center"/>
    </xf>
    <xf numFmtId="0" fontId="1" fillId="37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1" borderId="11" pivotButton="0" quotePrefix="0" xfId="0"/>
    <xf numFmtId="22" fontId="0" fillId="41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1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2" borderId="0" applyAlignment="1" pivotButton="0" quotePrefix="0" xfId="0">
      <alignment horizontal="left" vertical="center" wrapText="1"/>
    </xf>
    <xf numFmtId="0" fontId="0" fillId="42" borderId="0" applyAlignment="1" pivotButton="0" quotePrefix="0" xfId="0">
      <alignment horizontal="left" vertical="center" wrapText="1"/>
    </xf>
    <xf numFmtId="0" fontId="30" fillId="42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1" borderId="11" pivotButton="0" quotePrefix="0" xfId="0"/>
    <xf numFmtId="0" fontId="1" fillId="43" borderId="1" applyAlignment="1" pivotButton="0" quotePrefix="0" xfId="0">
      <alignment vertical="top" wrapText="1"/>
    </xf>
    <xf numFmtId="0" fontId="0" fillId="16" borderId="1" applyAlignment="1" pivotButton="0" quotePrefix="0" xfId="0">
      <alignment vertical="top" wrapText="1"/>
    </xf>
    <xf numFmtId="0" fontId="26" fillId="0" borderId="5" applyAlignment="1" pivotButton="0" quotePrefix="0" xfId="40">
      <alignment horizontal="left" vertical="center" wrapText="1"/>
    </xf>
    <xf numFmtId="0" fontId="26" fillId="0" borderId="5" applyAlignment="1" pivotButton="0" quotePrefix="0" xfId="42">
      <alignment horizontal="left" vertical="center" wrapText="1"/>
    </xf>
    <xf numFmtId="0" fontId="26" fillId="0" borderId="5" applyAlignment="1" pivotButton="0" quotePrefix="0" xfId="43">
      <alignment horizontal="left" vertical="center" wrapText="1"/>
    </xf>
    <xf numFmtId="0" fontId="2" fillId="44" borderId="1" applyAlignment="1" pivotButton="0" quotePrefix="0" xfId="0">
      <alignment vertical="top" wrapText="1"/>
    </xf>
    <xf numFmtId="0" fontId="26" fillId="0" borderId="5" applyAlignment="1" pivotButton="0" quotePrefix="0" xfId="49">
      <alignment horizontal="left" vertical="center" wrapText="1"/>
    </xf>
    <xf numFmtId="3" fontId="0" fillId="40" borderId="5" applyAlignment="1" pivotButton="0" quotePrefix="0" xfId="0">
      <alignment horizontal="left" vertical="center" wrapText="1"/>
    </xf>
    <xf numFmtId="0" fontId="31" fillId="42" borderId="13" applyAlignment="1" pivotButton="0" quotePrefix="0" xfId="0">
      <alignment horizontal="left" vertical="center" wrapText="1"/>
    </xf>
    <xf numFmtId="0" fontId="31" fillId="42" borderId="14" applyAlignment="1" pivotButton="0" quotePrefix="0" xfId="0">
      <alignment horizontal="left" vertical="center" wrapText="1"/>
    </xf>
    <xf numFmtId="0" fontId="31" fillId="42" borderId="15" applyAlignment="1" pivotButton="0" quotePrefix="0" xfId="0">
      <alignment horizontal="left" vertical="center" wrapText="1"/>
    </xf>
    <xf numFmtId="49" fontId="27" fillId="38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39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8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8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2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8" borderId="19" applyAlignment="1" pivotButton="0" quotePrefix="0" xfId="9">
      <alignment horizontal="center" vertical="center" wrapText="1"/>
    </xf>
    <xf numFmtId="49" fontId="27" fillId="38" borderId="19" applyAlignment="1" pivotButton="0" quotePrefix="0" xfId="7">
      <alignment horizontal="center" vertical="center" wrapText="1"/>
    </xf>
    <xf numFmtId="49" fontId="27" fillId="38" borderId="17" applyAlignment="1" pivotButton="0" quotePrefix="0" xfId="11">
      <alignment horizontal="center" vertical="center" wrapText="1"/>
    </xf>
    <xf numFmtId="0" fontId="27" fillId="39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5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0" xfId="39"/>
    <cellStyle name="Normal 41" xfId="40"/>
    <cellStyle name="Normal 42" xfId="41"/>
    <cellStyle name="Normal 43" xfId="42"/>
    <cellStyle name="Normal 44" xfId="43"/>
    <cellStyle name="Normal 45" xfId="44"/>
    <cellStyle name="Normal 46" xfId="45"/>
    <cellStyle name="Normal 47" xfId="46"/>
    <cellStyle name="Normal 48" xfId="47"/>
    <cellStyle name="Normal 49" xfId="48"/>
    <cellStyle name="Normal 50" xfId="49"/>
    <cellStyle name="Normal 51" xfId="50"/>
    <cellStyle name="Hiperlink 2" xfId="51"/>
  </cellStyles>
  <dxfs count="8"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numFmt numFmtId="0" formatCode="General"/>
      <alignment horizontal="general" vertical="top" wrapText="1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7"/>
      <tableStyleElement type="firstRowStripe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F577" headerRowCount="1">
  <tableColumns count="6">
    <tableColumn id="1" name="seller-sku" dataDxfId="4"/>
    <tableColumn id="2" name="fulfillment-channel-sku" dataDxfId="3"/>
    <tableColumn id="3" name="asin" dataDxfId="2"/>
    <tableColumn id="4" name="condition-type" dataDxfId="1"/>
    <tableColumn id="5" name="Warehouse-Condition-code" dataDxfId="0"/>
    <tableColumn id="6" name="Quantity Available"/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topLeftCell="A128" workbookViewId="0">
      <pane xSplit="1" topLeftCell="B1" activePane="topRight" state="frozen"/>
      <selection pane="topRight" activeCell="M137" sqref="M137"/>
    </sheetView>
  </sheetViews>
  <sheetFormatPr baseColWidth="8" defaultColWidth="14.44140625" defaultRowHeight="15" customHeight="1"/>
  <cols>
    <col width="35" customWidth="1" style="194" min="1" max="1"/>
    <col width="10" customWidth="1" style="194" min="2" max="2"/>
    <col width="10.83203125" customWidth="1" style="194" min="3" max="3"/>
    <col width="6.27734375" customWidth="1" style="194" min="4" max="4"/>
    <col width="10.27734375" customWidth="1" style="194" min="5" max="5"/>
    <col width="11.27734375" customWidth="1" style="194" min="6" max="6"/>
    <col width="5" customWidth="1" style="194" min="7" max="7"/>
    <col width="7.27734375" customWidth="1" style="194" min="8" max="8"/>
    <col width="7.71875" customWidth="1" style="194" min="9" max="9"/>
    <col width="16" customWidth="1" style="194" min="10" max="10"/>
    <col width="14.71875" customWidth="1" style="194" min="11" max="11"/>
    <col width="16.27734375" customWidth="1" style="194" min="12" max="12"/>
    <col width="16.5546875" customWidth="1" style="194" min="13" max="15"/>
    <col width="3.27734375" customWidth="1" style="194" min="16" max="16"/>
    <col width="4.27734375" customWidth="1" style="194" min="17" max="18"/>
    <col width="10.83203125" customWidth="1" style="194" min="19" max="19"/>
    <col width="5.44140625" customWidth="1" style="194" min="20" max="20"/>
    <col width="4.5546875" customWidth="1" style="194" min="21" max="21"/>
    <col width="6.44140625" customWidth="1" style="194" min="22" max="22"/>
    <col hidden="1" width="16.27734375" customWidth="1" style="194" min="23" max="26"/>
    <col hidden="1" width="12.1640625" customWidth="1" style="194" min="27" max="27"/>
    <col hidden="1" width="11" customWidth="1" style="194" min="28" max="28"/>
    <col width="8.44140625" customWidth="1" style="194" min="29" max="29"/>
    <col width="5.71875" customWidth="1" style="194" min="30" max="30"/>
    <col width="6.1640625" customWidth="1" style="194" min="31" max="31"/>
    <col width="8" customWidth="1" style="194" min="32" max="32"/>
    <col width="10.1640625" customWidth="1" style="194" min="33" max="35"/>
    <col width="10.77734375" customWidth="1" style="194" min="36" max="36"/>
    <col width="10.1640625" customWidth="1" style="194" min="37" max="40"/>
    <col width="48.5546875" customWidth="1" style="194" min="41" max="41"/>
    <col width="10.83203125" customWidth="1" style="194" min="42" max="42"/>
    <col width="16.27734375" customWidth="1" style="194" min="43" max="62"/>
  </cols>
  <sheetData>
    <row r="1" ht="74.25" customHeight="1" s="194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65" t="inlineStr">
        <is>
          <t>PIS</t>
        </is>
      </c>
      <c r="AI1" s="165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4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172">
        <f>IF(K2="","",VLOOKUP(K2,'Inventário+Enviado+pela+Amazon+'!$C$1:$F$577,5,0))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65" t="n"/>
      <c r="AI2" s="165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4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337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172">
        <f>IF(K3="","",VLOOKUP(K3,'Inventário+Enviado+pela+Amazon+'!$C$1:$F$577,5,0))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2" t="n">
        <v>9.541399999999999</v>
      </c>
      <c r="AF3" s="152" t="n">
        <v>1.14632</v>
      </c>
      <c r="AG3" s="152" t="n">
        <v>0.36224</v>
      </c>
      <c r="AH3" s="165">
        <f>AI3/4.59554784619832</f>
        <v/>
      </c>
      <c r="AI3" s="165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48">
        <f>V3*AH3</f>
        <v/>
      </c>
      <c r="AN3" s="148">
        <f>V3*AI3</f>
        <v/>
      </c>
      <c r="AO3" s="154" t="inlineStr">
        <is>
          <t>NFe35251242661482000170550270000000271576206750</t>
        </is>
      </c>
      <c r="AP3" s="155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4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172">
        <f>IF(K4="","",VLOOKUP(K4,'Inventário+Enviado+pela+Amazon+'!$C$1:$F$577,5,0))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65" t="n"/>
      <c r="AI4" s="165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4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18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172">
        <f>IF(K5="","",VLOOKUP(K5,'Inventário+Enviado+pela+Amazon+'!$C$1:$F$577,5,0))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65">
        <f>AI5/4.59554784619832</f>
        <v/>
      </c>
      <c r="AI5" s="165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48">
        <f>V5*AH5</f>
        <v/>
      </c>
      <c r="AN5" s="148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4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172">
        <f>IF(K6="","",VLOOKUP(K6,'Inventário+Enviado+pela+Amazon+'!$C$1:$F$577,5,0))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65" t="n"/>
      <c r="AI6" s="165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4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-19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172">
        <f>IF(K7="","",VLOOKUP(K7,'Inventário+Enviado+pela+Amazon+'!$C$1:$F$577,5,0))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4" t="n">
        <v>13.299</v>
      </c>
      <c r="AF7" s="144" t="n">
        <v>2.400333333333334</v>
      </c>
      <c r="AG7" s="148" t="n"/>
      <c r="AH7" s="168" t="n"/>
      <c r="AI7" s="168" t="n"/>
      <c r="AJ7" s="14">
        <f>IFERROR(V7*AE7,0)</f>
        <v/>
      </c>
      <c r="AK7" s="14">
        <f>IFERROR(V7*AF7,0)</f>
        <v/>
      </c>
      <c r="AL7" s="14">
        <f>IFERROR(V7*AG7,0)</f>
        <v/>
      </c>
      <c r="AM7" s="148" t="n"/>
      <c r="AN7" s="148" t="n"/>
      <c r="AO7" s="145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4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172">
        <f>IF(K8="","",VLOOKUP(K8,'Inventário+Enviado+pela+Amazon+'!$C$1:$F$577,5,0))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65" t="n"/>
      <c r="AI8" s="165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4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290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172">
        <f>IF(K9="","",VLOOKUP(K9,'Inventário+Enviado+pela+Amazon+'!$C$1:$F$577,5,0))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0" t="n">
        <v>13.14785</v>
      </c>
      <c r="AF9" s="160" t="n">
        <v>1.5796</v>
      </c>
      <c r="AG9" s="159" t="n">
        <v>0.49915</v>
      </c>
      <c r="AH9" s="165">
        <f>AI9/4.59554784619832</f>
        <v/>
      </c>
      <c r="AI9" s="165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48">
        <f>V9*AH9</f>
        <v/>
      </c>
      <c r="AN9" s="148">
        <f>V9*AI9</f>
        <v/>
      </c>
      <c r="AO9" s="154" t="inlineStr">
        <is>
          <t>NFe35251242661482000170550270000000271576206750</t>
        </is>
      </c>
      <c r="AP9" s="155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4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172">
        <f>IF(K10="","",VLOOKUP(K10,'Inventário+Enviado+pela+Amazon+'!$C$1:$F$577,5,0))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65" t="n"/>
      <c r="AI10" s="165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4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-6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172">
        <f>IF(K11="","",VLOOKUP(K11,'Inventário+Enviado+pela+Amazon+'!$C$1:$F$577,5,0))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65">
        <f>AI11/4.59554784619832</f>
        <v/>
      </c>
      <c r="AI11" s="165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48">
        <f>V11*AH11</f>
        <v/>
      </c>
      <c r="AN11" s="148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4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172">
        <f>IF(K12="","",VLOOKUP(K12,'Inventário+Enviado+pela+Amazon+'!$C$1:$F$577,5,0))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65" t="n"/>
      <c r="AI12" s="165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4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172">
        <f>IF(K13="","",VLOOKUP(K13,'Inventário+Enviado+pela+Amazon+'!$C$1:$F$577,5,0))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65" t="n"/>
      <c r="AI13" s="165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4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172">
        <f>IF(K14="","",VLOOKUP(K14,'Inventário+Enviado+pela+Amazon+'!$C$1:$F$577,5,0))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65" t="n"/>
      <c r="AI14" s="165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4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11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172">
        <f>IF(K15="","",VLOOKUP(K15,'Inventário+Enviado+pela+Amazon+'!$C$1:$F$577,5,0))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2" t="n">
        <v>9.536959999999999</v>
      </c>
      <c r="AF15" s="152" t="n">
        <v>1.14578</v>
      </c>
      <c r="AG15" s="152" t="n">
        <v>0.36206</v>
      </c>
      <c r="AH15" s="165">
        <f>AI15/4.59554784619832</f>
        <v/>
      </c>
      <c r="AI15" s="165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48">
        <f>V15*AH15</f>
        <v/>
      </c>
      <c r="AN15" s="148">
        <f>V15*AI15</f>
        <v/>
      </c>
      <c r="AO15" s="149" t="inlineStr">
        <is>
          <t>NFe35251242661482000170550270000000271576206750</t>
        </is>
      </c>
      <c r="AP15" s="150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4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186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172">
        <f>IF(K16="","",VLOOKUP(K16,'Inventário+Enviado+pela+Amazon+'!$C$1:$F$577,5,0))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2" t="n">
        <v>10.53836666666667</v>
      </c>
      <c r="AF16" s="152" t="n">
        <v>1.2661</v>
      </c>
      <c r="AG16" s="152" t="n">
        <v>0.4000833333333333</v>
      </c>
      <c r="AH16" s="165">
        <f>AI16/4.59554784619832</f>
        <v/>
      </c>
      <c r="AI16" s="165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48">
        <f>V16*AH16</f>
        <v/>
      </c>
      <c r="AN16" s="148">
        <f>V16*AI16</f>
        <v/>
      </c>
      <c r="AO16" s="149" t="inlineStr">
        <is>
          <t>NFe35251242661482000170550270000000271576206750</t>
        </is>
      </c>
      <c r="AP16" s="150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4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172">
        <f>IF(K17="","",VLOOKUP(K17,'Inventário+Enviado+pela+Amazon+'!$C$1:$F$577,5,0))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65" t="n"/>
      <c r="AI17" s="165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4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108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172">
        <f>IF(K18="","",VLOOKUP(K18,'Inventário+Enviado+pela+Amazon+'!$C$1:$F$577,5,0))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65">
        <f>AI18/4.59554784619832</f>
        <v/>
      </c>
      <c r="AI18" s="165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48">
        <f>V18*AH18</f>
        <v/>
      </c>
      <c r="AN18" s="148">
        <f>V18*AI18</f>
        <v/>
      </c>
      <c r="AO18" s="149" t="inlineStr">
        <is>
          <t>NFe35251242661482000170550270000000271576206750</t>
        </is>
      </c>
      <c r="AP18" s="150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4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172">
        <f>IF(K19="","",VLOOKUP(K19,'Inventário+Enviado+pela+Amazon+'!$C$1:$F$577,5,0))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65" t="n"/>
      <c r="AI19" s="165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4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4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172">
        <f>IF(K20="","",VLOOKUP(K20,'Inventário+Enviado+pela+Amazon+'!$C$1:$F$577,5,0))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2" t="n">
        <v>13.145875</v>
      </c>
      <c r="AF20" s="152" t="n">
        <v>1.579375</v>
      </c>
      <c r="AG20" s="152" t="n">
        <v>0.499075</v>
      </c>
      <c r="AH20" s="165">
        <f>AI20/4.59554784619832</f>
        <v/>
      </c>
      <c r="AI20" s="165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48">
        <f>V20*AH20</f>
        <v/>
      </c>
      <c r="AN20" s="148">
        <f>V20*AI20</f>
        <v/>
      </c>
      <c r="AO20" s="149" t="inlineStr">
        <is>
          <t>NFe35251242661482000170550270000000271576206750</t>
        </is>
      </c>
      <c r="AP20" s="150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4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172">
        <f>IF(K21="","",VLOOKUP(K21,'Inventário+Enviado+pela+Amazon+'!$C$1:$F$577,5,0))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65" t="n"/>
      <c r="AI21" s="165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4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183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172">
        <f>IF(K22="","",VLOOKUP(K22,'Inventário+Enviado+pela+Amazon+'!$C$1:$F$577,5,0))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2" t="n">
        <v>16.436025</v>
      </c>
      <c r="AF22" s="152" t="n">
        <v>1.97465</v>
      </c>
      <c r="AG22" s="152" t="n">
        <v>0.6239750000000001</v>
      </c>
      <c r="AH22" s="165">
        <f>AI22/4.59554784619832</f>
        <v/>
      </c>
      <c r="AI22" s="165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48">
        <f>V22*AH22</f>
        <v/>
      </c>
      <c r="AN22" s="148">
        <f>V22*AI22</f>
        <v/>
      </c>
      <c r="AO22" s="149" t="inlineStr">
        <is>
          <t>NFe35251242661482000170550270000000271576206750</t>
        </is>
      </c>
      <c r="AP22" s="150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4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172">
        <f>IF(K23="","",VLOOKUP(K23,'Inventário+Enviado+pela+Amazon+'!$C$1:$F$577,5,0))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65" t="n"/>
      <c r="AI23" s="165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4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32</v>
      </c>
      <c r="G24" s="13" t="n">
        <v>0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172">
        <f>IF(K24="","",VLOOKUP(K24,'Inventário+Enviado+pela+Amazon+'!$C$1:$F$577,5,0))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2" t="n">
        <v>20.29608</v>
      </c>
      <c r="AF24" s="152" t="n">
        <v>2.4384</v>
      </c>
      <c r="AG24" s="152" t="n">
        <v>0.77052</v>
      </c>
      <c r="AH24" s="165">
        <f>AI24/4.59554784619832</f>
        <v/>
      </c>
      <c r="AI24" s="165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48">
        <f>V24*AH24</f>
        <v/>
      </c>
      <c r="AN24" s="148">
        <f>V24*AI24</f>
        <v/>
      </c>
      <c r="AO24" s="149" t="inlineStr">
        <is>
          <t>NFe35251242661482000170550270000000271576206750</t>
        </is>
      </c>
      <c r="AP24" s="150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4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172">
        <f>IF(K25="","",VLOOKUP(K25,'Inventário+Enviado+pela+Amazon+'!$C$1:$F$577,5,0))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65" t="n"/>
      <c r="AI25" s="165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4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10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172">
        <f>IF(K26="","",VLOOKUP(K26,'Inventário+Enviado+pela+Amazon+'!$C$1:$F$577,5,0))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65">
        <f>AI26/4.59554784619832</f>
        <v/>
      </c>
      <c r="AI26" s="165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48">
        <f>V26*AH26</f>
        <v/>
      </c>
      <c r="AN26" s="148">
        <f>V26*AI26</f>
        <v/>
      </c>
      <c r="AO26" s="149" t="inlineStr">
        <is>
          <t>NFe35251242661482000170550270000000271576206750</t>
        </is>
      </c>
      <c r="AP26" s="150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4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172">
        <f>IF(K27="","",VLOOKUP(K27,'Inventário+Enviado+pela+Amazon+'!$C$1:$F$577,5,0))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65" t="n"/>
      <c r="AI27" s="165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4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172">
        <f>IF(K28="","",VLOOKUP(K28,'Inventário+Enviado+pela+Amazon+'!$C$1:$F$577,5,0))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4" t="n">
        <v>10.38166666666667</v>
      </c>
      <c r="AF28" s="144" t="n">
        <v>1.873777777777778</v>
      </c>
      <c r="AG28" s="148" t="n"/>
      <c r="AH28" s="165">
        <f>AI28/4.59554784619832</f>
        <v/>
      </c>
      <c r="AI28" s="165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48" t="n"/>
      <c r="AN28" s="148" t="n"/>
      <c r="AO28" s="145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4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172">
        <f>IF(K29="","",VLOOKUP(K29,'Inventário+Enviado+pela+Amazon+'!$C$1:$F$577,5,0))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65" t="n"/>
      <c r="AI29" s="165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4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172">
        <f>IF(K30="","",VLOOKUP(K30,'Inventário+Enviado+pela+Amazon+'!$C$1:$F$577,5,0))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65">
        <f>AI30/4.59554784619832</f>
        <v/>
      </c>
      <c r="AI30" s="165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48">
        <f>V30*AH30</f>
        <v/>
      </c>
      <c r="AN30" s="148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4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172">
        <f>IF(K31="","",VLOOKUP(K31,'Inventário+Enviado+pela+Amazon+'!$C$1:$F$577,5,0))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65" t="n"/>
      <c r="AI31" s="165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4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172">
        <f>IF(K32="","",VLOOKUP(K32,'Inventário+Enviado+pela+Amazon+'!$C$1:$F$577,5,0))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65" t="n">
        <v>0.18116</v>
      </c>
      <c r="AI32" s="165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48">
        <f>V32*AH32</f>
        <v/>
      </c>
      <c r="AN32" s="148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4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172">
        <f>IF(K33="","",VLOOKUP(K33,'Inventário+Enviado+pela+Amazon+'!$C$1:$F$577,5,0))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65" t="n"/>
      <c r="AI33" s="165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4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172">
        <f>IF(K34="","",VLOOKUP(K34,'Inventário+Enviado+pela+Amazon+'!$C$1:$F$577,5,0))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65" t="n">
        <v>0.201</v>
      </c>
      <c r="AI34" s="165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48">
        <f>V34*AH34</f>
        <v/>
      </c>
      <c r="AN34" s="148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4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172">
        <f>IF(K35="","",VLOOKUP(K35,'Inventário+Enviado+pela+Amazon+'!$C$1:$F$577,5,0))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65" t="n"/>
      <c r="AI35" s="165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4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99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172">
        <f>IF(K36="","",VLOOKUP(K36,'Inventário+Enviado+pela+Amazon+'!$C$1:$F$577,5,0))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3" t="n">
        <v>16.41916666666667</v>
      </c>
      <c r="AF36" s="153" t="n">
        <v>1.972633333333333</v>
      </c>
      <c r="AG36" s="153" t="n">
        <v>0.6233333333333333</v>
      </c>
      <c r="AH36" s="165">
        <f>AI36/4.59554784619832</f>
        <v/>
      </c>
      <c r="AI36" s="165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48">
        <f>V36*AH36</f>
        <v/>
      </c>
      <c r="AN36" s="148">
        <f>V36*AI36</f>
        <v/>
      </c>
      <c r="AO36" s="149" t="inlineStr">
        <is>
          <t>NFe35251242661482000170550270000000271576206750</t>
        </is>
      </c>
      <c r="AP36" s="150" t="inlineStr">
        <is>
          <t>2025-12-08T07:00:00-03:00</t>
        </is>
      </c>
      <c r="AQ36" s="20" t="n">
        <v>85444200</v>
      </c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4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0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172">
        <f>IF(K37="","",VLOOKUP(K37,'Inventário+Enviado+pela+Amazon+'!$C$1:$F$577,5,0))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65" t="n"/>
      <c r="AI37" s="165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4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172">
        <f>IF(K38="","",VLOOKUP(K38,'Inventário+Enviado+pela+Amazon+'!$C$1:$F$577,5,0))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65">
        <f>AI38/4.59554784619832</f>
        <v/>
      </c>
      <c r="AI38" s="165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48">
        <f>V38*AH38</f>
        <v/>
      </c>
      <c r="AN38" s="148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4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172">
        <f>IF(K39="","",VLOOKUP(K39,'Inventário+Enviado+pela+Amazon+'!$C$1:$F$577,5,0))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65">
        <f>AI39/4.59554784619832</f>
        <v/>
      </c>
      <c r="AI39" s="165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4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172">
        <f>IF(K40="","",VLOOKUP(K40,'Inventário+Enviado+pela+Amazon+'!$C$1:$F$577,5,0))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65" t="n"/>
      <c r="AI40" s="165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4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172">
        <f>IF(K41="","",VLOOKUP(K41,'Inventário+Enviado+pela+Amazon+'!$C$1:$F$577,5,0))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2" t="n">
        <v>9.521599999999999</v>
      </c>
      <c r="AF41" s="152" t="n">
        <v>1.14395</v>
      </c>
      <c r="AG41" s="152" t="n">
        <v>0.361475</v>
      </c>
      <c r="AH41" s="165">
        <f>AI41/4.59554784619832</f>
        <v/>
      </c>
      <c r="AI41" s="165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48">
        <f>V41*AH41</f>
        <v/>
      </c>
      <c r="AN41" s="148">
        <f>V41*AI41</f>
        <v/>
      </c>
      <c r="AO41" s="43" t="inlineStr">
        <is>
          <t>NFe35251242661482000170550270000000271576206750</t>
        </is>
      </c>
      <c r="AP41" s="158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4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172">
        <f>IF(K42="","",VLOOKUP(K42,'Inventário+Enviado+pela+Amazon+'!$C$1:$F$577,5,0))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65" t="n"/>
      <c r="AI42" s="165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4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11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172">
        <f>IF(K43="","",VLOOKUP(K43,'Inventário+Enviado+pela+Amazon+'!$C$1:$F$577,5,0))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2" t="n">
        <v>10.51854</v>
      </c>
      <c r="AF43" s="152" t="n">
        <v>1.26372</v>
      </c>
      <c r="AG43" s="152" t="n">
        <v>0.39932</v>
      </c>
      <c r="AH43" s="165">
        <f>AI43/4.59554784619832</f>
        <v/>
      </c>
      <c r="AI43" s="165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48">
        <f>V43*AH43</f>
        <v/>
      </c>
      <c r="AN43" s="148">
        <f>V43*AI43</f>
        <v/>
      </c>
      <c r="AO43" s="43" t="inlineStr">
        <is>
          <t>NFe35251242661482000170550270000000271576206750</t>
        </is>
      </c>
      <c r="AP43" s="158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4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172">
        <f>IF(K44="","",VLOOKUP(K44,'Inventário+Enviado+pela+Amazon+'!$C$1:$F$577,5,0))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65" t="n"/>
      <c r="AI44" s="165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4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354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172">
        <f>IF(K45="","",VLOOKUP(K45,'Inventário+Enviado+pela+Amazon+'!$C$1:$F$577,5,0))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2" t="n">
        <v>11.82573333333333</v>
      </c>
      <c r="AF45" s="152" t="n">
        <v>1.420766666666667</v>
      </c>
      <c r="AG45" s="152" t="n">
        <v>0.44895</v>
      </c>
      <c r="AH45" s="165">
        <f>AI45/4.59554784619832</f>
        <v/>
      </c>
      <c r="AI45" s="165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48">
        <f>V45*AH45</f>
        <v/>
      </c>
      <c r="AN45" s="148">
        <f>V45*AI45</f>
        <v/>
      </c>
      <c r="AO45" s="43" t="inlineStr">
        <is>
          <t>NFe35251242661482000170550270000000271576206750</t>
        </is>
      </c>
      <c r="AP45" s="158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4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172">
        <f>IF(K46="","",VLOOKUP(K46,'Inventário+Enviado+pela+Amazon+'!$C$1:$F$577,5,0))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65" t="n"/>
      <c r="AI46" s="165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4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359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172">
        <f>IF(K47="","",VLOOKUP(K47,'Inventário+Enviado+pela+Amazon+'!$C$1:$F$577,5,0))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2" t="n">
        <v>13.12705</v>
      </c>
      <c r="AF47" s="152" t="n">
        <v>1.5771</v>
      </c>
      <c r="AG47" s="152" t="n">
        <v>0.4983666666666666</v>
      </c>
      <c r="AH47" s="165">
        <f>AI47/4.59554784619832</f>
        <v/>
      </c>
      <c r="AI47" s="165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48">
        <f>V47*AH47</f>
        <v/>
      </c>
      <c r="AN47" s="148">
        <f>V47*AI47</f>
        <v/>
      </c>
      <c r="AO47" s="43" t="inlineStr">
        <is>
          <t>NFe35251242661482000170550270000000271576206750</t>
        </is>
      </c>
      <c r="AP47" s="158" t="inlineStr">
        <is>
          <t>2025-12-08T07:00:00-03:00</t>
        </is>
      </c>
      <c r="AQ47" s="20" t="n">
        <v>85444200</v>
      </c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4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>
        <v>0</v>
      </c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172">
        <f>IF(K48="","",VLOOKUP(K48,'Inventário+Enviado+pela+Amazon+'!$C$1:$F$577,5,0))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65" t="n"/>
      <c r="AI48" s="165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4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261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172">
        <f>IF(K49="","",VLOOKUP(K49,'Inventário+Enviado+pela+Amazon+'!$C$1:$F$577,5,0))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2" t="n">
        <v>16.42316666666667</v>
      </c>
      <c r="AF49" s="152" t="n">
        <v>1.9731</v>
      </c>
      <c r="AG49" s="152" t="n">
        <v>0.6235000000000001</v>
      </c>
      <c r="AH49" s="165">
        <f>AI49/4.59554784619832</f>
        <v/>
      </c>
      <c r="AI49" s="165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48">
        <f>V49*AH49</f>
        <v/>
      </c>
      <c r="AN49" s="148">
        <f>V49*AI49</f>
        <v/>
      </c>
      <c r="AO49" s="43" t="inlineStr">
        <is>
          <t>NFe35251242661482000170550270000000271576206750</t>
        </is>
      </c>
      <c r="AP49" s="158" t="inlineStr">
        <is>
          <t>2025-12-08T07:00:00-03:00</t>
        </is>
      </c>
      <c r="AQ49" s="20" t="n">
        <v>85444200</v>
      </c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4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172">
        <f>IF(K50="","",VLOOKUP(K50,'Inventário+Enviado+pela+Amazon+'!$C$1:$F$577,5,0))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65" t="n"/>
      <c r="AI50" s="165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4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312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172">
        <f>IF(K51="","",VLOOKUP(K51,'Inventário+Enviado+pela+Amazon+'!$C$1:$F$577,5,0))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65">
        <f>AI51/4.59554784619832</f>
        <v/>
      </c>
      <c r="AI51" s="165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48">
        <f>V51*AH51</f>
        <v/>
      </c>
      <c r="AN51" s="148">
        <f>V51*AI51</f>
        <v/>
      </c>
      <c r="AO51" s="43" t="inlineStr">
        <is>
          <t>NFe35251242661482000170550270000000271576206750</t>
        </is>
      </c>
      <c r="AP51" s="158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4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172">
        <f>IF(K52="","",VLOOKUP(K52,'Inventário+Enviado+pela+Amazon+'!$C$1:$F$577,5,0))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65" t="n"/>
      <c r="AI52" s="165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4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172">
        <f>IF(K53="","",VLOOKUP(K53,'Inventário+Enviado+pela+Amazon+'!$C$1:$F$577,5,0))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65">
        <f>AI53/4.59554784619832</f>
        <v/>
      </c>
      <c r="AI53" s="165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48">
        <f>V53*AH53</f>
        <v/>
      </c>
      <c r="AN53" s="148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4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172">
        <f>IF(K54="","",VLOOKUP(K54,'Inventário+Enviado+pela+Amazon+'!$C$1:$F$577,5,0))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65" t="n"/>
      <c r="AI54" s="165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4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154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172">
        <f>IF(K55="","",VLOOKUP(K55,'Inventário+Enviado+pela+Amazon+'!$C$1:$F$577,5,0))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65">
        <f>AI55/4.59554784619832</f>
        <v/>
      </c>
      <c r="AI55" s="165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48">
        <f>V55*AH55</f>
        <v/>
      </c>
      <c r="AN55" s="148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4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172">
        <f>IF(K56="","",VLOOKUP(K56,'Inventário+Enviado+pela+Amazon+'!$C$1:$F$577,5,0))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65" t="n"/>
      <c r="AI56" s="165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4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172">
        <f>IF(K57="","",VLOOKUP(K57,'Inventário+Enviado+pela+Amazon+'!$C$1:$F$577,5,0))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65">
        <f>AI57/4.59554784619832</f>
        <v/>
      </c>
      <c r="AI57" s="165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48">
        <f>V57*AH57</f>
        <v/>
      </c>
      <c r="AN57" s="148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4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172">
        <f>IF(K58="","",VLOOKUP(K58,'Inventário+Enviado+pela+Amazon+'!$C$1:$F$577,5,0))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65" t="n"/>
      <c r="AI58" s="165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4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17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172">
        <f>IF(K59="","",VLOOKUP(K59,'Inventário+Enviado+pela+Amazon+'!$C$1:$F$577,5,0))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65">
        <f>AI59/4.59554784619832</f>
        <v/>
      </c>
      <c r="AI59" s="165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48">
        <f>V59*AH59</f>
        <v/>
      </c>
      <c r="AN59" s="148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4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172">
        <f>IF(K60="","",VLOOKUP(K60,'Inventário+Enviado+pela+Amazon+'!$C$1:$F$577,5,0))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65" t="n"/>
      <c r="AI60" s="165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4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172">
        <f>IF(K61="","",VLOOKUP(K61,'Inventário+Enviado+pela+Amazon+'!$C$1:$F$577,5,0))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65">
        <f>AI61/4.59554784619832</f>
        <v/>
      </c>
      <c r="AI61" s="165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48">
        <f>V61*AH61</f>
        <v/>
      </c>
      <c r="AN61" s="148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4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172">
        <f>IF(K62="","",VLOOKUP(K62,'Inventário+Enviado+pela+Amazon+'!$C$1:$F$577,5,0))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65">
        <f>AI62/4.59554784619832</f>
        <v/>
      </c>
      <c r="AI62" s="165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48">
        <f>V62*AH62</f>
        <v/>
      </c>
      <c r="AN62" s="148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4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172">
        <f>IF(K63="","",VLOOKUP(K63,'Inventário+Enviado+pela+Amazon+'!$C$1:$F$577,5,0))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65" t="n"/>
      <c r="AI63" s="165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4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172">
        <f>IF(K64="","",VLOOKUP(K64,'Inventário+Enviado+pela+Amazon+'!$C$1:$F$577,5,0))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65" t="n">
        <v>0.3097200000000001</v>
      </c>
      <c r="AI64" s="165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48">
        <f>V64*AH64</f>
        <v/>
      </c>
      <c r="AN64" s="148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4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172">
        <f>IF(K65="","",VLOOKUP(K65,'Inventário+Enviado+pela+Amazon+'!$C$1:$F$577,5,0))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65" t="n"/>
      <c r="AI65" s="165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4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4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172">
        <f>IF(K66="","",VLOOKUP(K66,'Inventário+Enviado+pela+Amazon+'!$C$1:$F$577,5,0))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65">
        <f>AI66/4.59554784619832</f>
        <v/>
      </c>
      <c r="AI66" s="165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4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172">
        <f>IF(K67="","",VLOOKUP(K67,'Inventário+Enviado+pela+Amazon+'!$C$1:$F$577,5,0))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2" t="n">
        <v>9.5291</v>
      </c>
      <c r="AF67" s="152" t="n">
        <v>1.14485</v>
      </c>
      <c r="AG67" s="152" t="n">
        <v>0.36175</v>
      </c>
      <c r="AH67" s="165">
        <f>AI67/4.59554784619832</f>
        <v/>
      </c>
      <c r="AI67" s="165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48">
        <f>V67*AH67</f>
        <v/>
      </c>
      <c r="AN67" s="148">
        <f>V67*AI67</f>
        <v/>
      </c>
      <c r="AO67" s="154" t="inlineStr">
        <is>
          <t>NFe35251242661482000170550270000000271576206750</t>
        </is>
      </c>
      <c r="AP67" s="155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4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172">
        <f>IF(K68="","",VLOOKUP(K68,'Inventário+Enviado+pela+Amazon+'!$C$1:$F$577,5,0))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65" t="n"/>
      <c r="AI68" s="165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4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260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172">
        <f>IF(K69="","",VLOOKUP(K69,'Inventário+Enviado+pela+Amazon+'!$C$1:$F$577,5,0))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2" t="n">
        <v>10.52892</v>
      </c>
      <c r="AF69" s="152" t="n">
        <v>1.26496</v>
      </c>
      <c r="AG69" s="152" t="n">
        <v>0.39972</v>
      </c>
      <c r="AH69" s="165">
        <f>AI69/4.59554784619832</f>
        <v/>
      </c>
      <c r="AI69" s="165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48">
        <f>V69*AH69</f>
        <v/>
      </c>
      <c r="AN69" s="148">
        <f>V69*AI69</f>
        <v/>
      </c>
      <c r="AO69" s="154" t="inlineStr">
        <is>
          <t>NFe35251242661482000170550270000000271576206750</t>
        </is>
      </c>
      <c r="AP69" s="155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4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110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172">
        <f>IF(K70="","",VLOOKUP(K70,'Inventário+Enviado+pela+Amazon+'!$C$1:$F$577,5,0))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2" t="n">
        <v>11.83324</v>
      </c>
      <c r="AF70" s="152" t="n">
        <v>1.42168</v>
      </c>
      <c r="AG70" s="152" t="n">
        <v>0.44924</v>
      </c>
      <c r="AH70" s="165">
        <f>AI70/4.59554784619832</f>
        <v/>
      </c>
      <c r="AI70" s="165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48">
        <f>V70*AH70</f>
        <v/>
      </c>
      <c r="AN70" s="148">
        <f>V70*AI70</f>
        <v/>
      </c>
      <c r="AO70" s="154" t="inlineStr">
        <is>
          <t>NFe35251242661482000170550270000000271576206750</t>
        </is>
      </c>
      <c r="AP70" s="155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4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172">
        <f>IF(K71="","",VLOOKUP(K71,'Inventário+Enviado+pela+Amazon+'!$C$1:$F$577,5,0))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65" t="n"/>
      <c r="AI71" s="165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4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8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172">
        <f>IF(K72="","",VLOOKUP(K72,'Inventário+Enviado+pela+Amazon+'!$C$1:$F$577,5,0))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2" t="n">
        <v>13.1379</v>
      </c>
      <c r="AF72" s="152" t="n">
        <v>1.5784</v>
      </c>
      <c r="AG72" s="152" t="n">
        <v>0.49875</v>
      </c>
      <c r="AH72" s="165">
        <f>AI72/4.59554784619832</f>
        <v/>
      </c>
      <c r="AI72" s="165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48">
        <f>V72*AH72</f>
        <v/>
      </c>
      <c r="AN72" s="148">
        <f>V72*AI72</f>
        <v/>
      </c>
      <c r="AO72" s="154" t="inlineStr">
        <is>
          <t>NFe35251242661482000170550270000000271576206750</t>
        </is>
      </c>
      <c r="AP72" s="155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4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-2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172">
        <f>IF(K73="","",VLOOKUP(K73,'Inventário+Enviado+pela+Amazon+'!$C$1:$F$577,5,0))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65" t="n"/>
      <c r="AI73" s="165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4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219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172">
        <f>IF(K74="","",VLOOKUP(K74,'Inventário+Enviado+pela+Amazon+'!$C$1:$F$577,5,0))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2" t="n">
        <v>16.43012</v>
      </c>
      <c r="AF74" s="152" t="n">
        <v>1.97396</v>
      </c>
      <c r="AG74" s="152" t="n">
        <v>0.62376</v>
      </c>
      <c r="AH74" s="165">
        <f>AI74/4.59554784619832</f>
        <v/>
      </c>
      <c r="AI74" s="165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48">
        <f>V74*AH74</f>
        <v/>
      </c>
      <c r="AN74" s="148">
        <f>V74*AI74</f>
        <v/>
      </c>
      <c r="AO74" s="154" t="inlineStr">
        <is>
          <t>NFe35251242661482000170550270000000271576206750</t>
        </is>
      </c>
      <c r="AP74" s="155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4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172">
        <f>IF(K75="","",VLOOKUP(K75,'Inventário+Enviado+pela+Amazon+'!$C$1:$F$577,5,0))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65" t="n"/>
      <c r="AI75" s="165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4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0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172">
        <f>IF(K76="","",VLOOKUP(K76,'Inventário+Enviado+pela+Amazon+'!$C$1:$F$577,5,0))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2" t="n">
        <v>20.27685</v>
      </c>
      <c r="AF76" s="152" t="n">
        <v>2.4361</v>
      </c>
      <c r="AG76" s="152" t="n">
        <v>0.7698</v>
      </c>
      <c r="AH76" s="165">
        <f>AI76/4.59554784619832</f>
        <v/>
      </c>
      <c r="AI76" s="165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48">
        <f>V76*AH76</f>
        <v/>
      </c>
      <c r="AN76" s="148">
        <f>V76*AI76</f>
        <v/>
      </c>
      <c r="AO76" s="154" t="inlineStr">
        <is>
          <t>NFe35251242661482000170550270000000271576206750</t>
        </is>
      </c>
      <c r="AP76" s="155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4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>
        <v>0</v>
      </c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172">
        <f>IF(K77="","",VLOOKUP(K77,'Inventário+Enviado+pela+Amazon+'!$C$1:$F$577,5,0))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65" t="n"/>
      <c r="AI77" s="165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4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172">
        <f>IF(K78="","",VLOOKUP(K78,'Inventário+Enviado+pela+Amazon+'!$C$1:$F$577,5,0))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65">
        <f>AI78/4.59554784619832</f>
        <v/>
      </c>
      <c r="AI78" s="165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48">
        <f>V78*AH78</f>
        <v/>
      </c>
      <c r="AN78" s="148">
        <f>V78*AI78</f>
        <v/>
      </c>
      <c r="AO78" s="154" t="inlineStr">
        <is>
          <t>NFe35251242661482000170550270000000271576206750</t>
        </is>
      </c>
      <c r="AP78" s="155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4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172">
        <f>IF(K79="","",VLOOKUP(K79,'Inventário+Enviado+pela+Amazon+'!$C$1:$F$577,5,0))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65" t="n"/>
      <c r="AI79" s="165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4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172">
        <f>IF(K80="","",VLOOKUP(K80,'Inventário+Enviado+pela+Amazon+'!$C$1:$F$577,5,0))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4" t="n">
        <v>10.38166666666667</v>
      </c>
      <c r="AF80" s="144" t="n">
        <v>1.873777777777778</v>
      </c>
      <c r="AG80" s="148" t="n"/>
      <c r="AH80" s="168" t="n"/>
      <c r="AI80" s="168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48">
        <f>V80*AH80</f>
        <v/>
      </c>
      <c r="AN80" s="148">
        <f>V80*AI80</f>
        <v/>
      </c>
      <c r="AO80" s="145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4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172">
        <f>IF(K81="","",VLOOKUP(K81,'Inventário+Enviado+pela+Amazon+'!$C$1:$F$577,5,0))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65" t="n"/>
      <c r="AI81" s="165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4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172">
        <f>IF(K82="","",VLOOKUP(K82,'Inventário+Enviado+pela+Amazon+'!$C$1:$F$577,5,0))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65">
        <f>AI82/4.59554784619832</f>
        <v/>
      </c>
      <c r="AI82" s="165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48">
        <f>V82*AH82</f>
        <v/>
      </c>
      <c r="AN82" s="148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4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172">
        <f>IF(K83="","",VLOOKUP(K83,'Inventário+Enviado+pela+Amazon+'!$C$1:$F$577,5,0))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65" t="n"/>
      <c r="AI83" s="165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4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MLB3325643103</t>
        </is>
      </c>
      <c r="N84" s="172">
        <f>IF(K84="","",VLOOKUP(K84,'Inventário+Enviado+pela+Amazon+'!$C$1:$F$577,5,0))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4" t="n">
        <v>13.299</v>
      </c>
      <c r="AF84" s="144" t="n">
        <v>2.400333333333334</v>
      </c>
      <c r="AG84" s="148" t="n"/>
      <c r="AH84" s="165">
        <f>AI84/4.59554784619832</f>
        <v/>
      </c>
      <c r="AI84" s="165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48">
        <f>V84*AH84</f>
        <v/>
      </c>
      <c r="AN84" s="148">
        <f>V84*AI84</f>
        <v/>
      </c>
      <c r="AO84" s="145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4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172">
        <f>IF(K85="","",VLOOKUP(K85,'Inventário+Enviado+pela+Amazon+'!$C$1:$F$577,5,0))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65" t="n"/>
      <c r="AI85" s="165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4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6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172">
        <f>IF(K86="","",VLOOKUP(K86,'Inventário+Enviado+pela+Amazon+'!$C$1:$F$577,5,0))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65">
        <f>AI86/4.59554784619832</f>
        <v/>
      </c>
      <c r="AI86" s="165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48">
        <f>V86*AH86</f>
        <v/>
      </c>
      <c r="AN86" s="148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4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172">
        <f>IF(K87="","",VLOOKUP(K87,'Inventário+Enviado+pela+Amazon+'!$C$1:$F$577,5,0))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65" t="n"/>
      <c r="AI87" s="165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4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172">
        <f>IF(K88="","",VLOOKUP(K88,'Inventário+Enviado+pela+Amazon+'!$C$1:$F$577,5,0))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65" t="n"/>
      <c r="AI88" s="165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4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172">
        <f>IF(K89="","",VLOOKUP(K89,'Inventário+Enviado+pela+Amazon+'!$C$1:$F$577,5,0))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65">
        <f>AI89/4.59554784619832</f>
        <v/>
      </c>
      <c r="AI89" s="165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48">
        <f>V89*AH89</f>
        <v/>
      </c>
      <c r="AN89" s="148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4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172">
        <f>IF(K90="","",VLOOKUP(K90,'Inventário+Enviado+pela+Amazon+'!$C$1:$F$577,5,0))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65" t="n"/>
      <c r="AI90" s="165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4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172">
        <f>IF(K91="","",VLOOKUP(K91,'Inventário+Enviado+pela+Amazon+'!$C$1:$F$577,5,0))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65" t="n"/>
      <c r="AI91" s="165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4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17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172">
        <f>IF(K92="","",VLOOKUP(K92,'Inventário+Enviado+pela+Amazon+'!$C$1:$F$577,5,0))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2" t="n">
        <v>9.5291</v>
      </c>
      <c r="AF92" s="152" t="n">
        <v>1.14485</v>
      </c>
      <c r="AG92" s="152" t="n">
        <v>0.36175</v>
      </c>
      <c r="AH92" s="165">
        <f>AI92/4.59554784619832</f>
        <v/>
      </c>
      <c r="AI92" s="165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48">
        <f>V92*AH92</f>
        <v/>
      </c>
      <c r="AN92" s="148">
        <f>V92*AI92</f>
        <v/>
      </c>
      <c r="AO92" s="154" t="inlineStr">
        <is>
          <t>NFe35251242661482000170550270000000271576206750</t>
        </is>
      </c>
      <c r="AP92" s="155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4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172">
        <f>IF(K93="","",VLOOKUP(K93,'Inventário+Enviado+pela+Amazon+'!$C$1:$F$577,5,0))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65" t="n"/>
      <c r="AI93" s="165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4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18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172">
        <f>IF(K94="","",VLOOKUP(K94,'Inventário+Enviado+pela+Amazon+'!$C$1:$F$577,5,0))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2" t="n">
        <v>10.52892</v>
      </c>
      <c r="AF94" s="152" t="n">
        <v>1.26496</v>
      </c>
      <c r="AG94" s="152" t="n">
        <v>0.39972</v>
      </c>
      <c r="AH94" s="165">
        <f>AI94/4.59554784619832</f>
        <v/>
      </c>
      <c r="AI94" s="165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48">
        <f>V94*AH94</f>
        <v/>
      </c>
      <c r="AN94" s="148">
        <f>V94*AI94</f>
        <v/>
      </c>
      <c r="AO94" s="154" t="inlineStr">
        <is>
          <t>NFe35251242661482000170550270000000271576206750</t>
        </is>
      </c>
      <c r="AP94" s="155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4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172">
        <f>IF(K95="","",VLOOKUP(K95,'Inventário+Enviado+pela+Amazon+'!$C$1:$F$577,5,0))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65" t="n"/>
      <c r="AI95" s="165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4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172">
        <f>IF(K96="","",VLOOKUP(K96,'Inventário+Enviado+pela+Amazon+'!$C$1:$F$577,5,0))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65" t="n"/>
      <c r="AI96" s="165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4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172">
        <f>IF(K97="","",VLOOKUP(K97,'Inventário+Enviado+pela+Amazon+'!$C$1:$F$577,5,0))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65" t="n">
        <v>0.18116</v>
      </c>
      <c r="AI97" s="165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48">
        <f>V97*AH97</f>
        <v/>
      </c>
      <c r="AN97" s="148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4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172">
        <f>IF(K98="","",VLOOKUP(K98,'Inventário+Enviado+pela+Amazon+'!$C$1:$F$577,5,0))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65" t="n"/>
      <c r="AI98" s="165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4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139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172">
        <f>IF(K99="","",VLOOKUP(K99,'Inventário+Enviado+pela+Amazon+'!$C$1:$F$577,5,0))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2" t="n">
        <v>13.13793333333333</v>
      </c>
      <c r="AF99" s="152" t="n">
        <v>1.5784</v>
      </c>
      <c r="AG99" s="152" t="n">
        <v>0.4987666666666666</v>
      </c>
      <c r="AH99" s="165">
        <f>AI99/4.59554784619832</f>
        <v/>
      </c>
      <c r="AI99" s="165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48">
        <f>V99*AH99</f>
        <v/>
      </c>
      <c r="AN99" s="148">
        <f>V99*AI99</f>
        <v/>
      </c>
      <c r="AO99" s="154" t="inlineStr">
        <is>
          <t>NFe35251242661482000170550270000000271576206750</t>
        </is>
      </c>
      <c r="AP99" s="155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4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172">
        <f>IF(K100="","",VLOOKUP(K100,'Inventário+Enviado+pela+Amazon+'!$C$1:$F$577,5,0))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65" t="n"/>
      <c r="AI100" s="165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4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103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172">
        <f>IF(K101="","",VLOOKUP(K101,'Inventário+Enviado+pela+Amazon+'!$C$1:$F$577,5,0))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2" t="n">
        <v>16.43012</v>
      </c>
      <c r="AF101" s="152" t="n">
        <v>1.97396</v>
      </c>
      <c r="AG101" s="152" t="n">
        <v>0.62376</v>
      </c>
      <c r="AH101" s="165">
        <f>AI101/4.59554784619832</f>
        <v/>
      </c>
      <c r="AI101" s="165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48">
        <f>V101*AH101</f>
        <v/>
      </c>
      <c r="AN101" s="148">
        <f>V101*AI101</f>
        <v/>
      </c>
      <c r="AO101" s="154" t="inlineStr">
        <is>
          <t>NFe35251242661482000170550270000000271576206750</t>
        </is>
      </c>
      <c r="AP101" s="155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4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172">
        <f>IF(K102="","",VLOOKUP(K102,'Inventário+Enviado+pela+Amazon+'!$C$1:$F$577,5,0))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65" t="n"/>
      <c r="AI102" s="165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4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172">
        <f>IF(K103="","",VLOOKUP(K103,'Inventário+Enviado+pela+Amazon+'!$C$1:$F$577,5,0))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65">
        <f>AI103/4.59554784619832</f>
        <v/>
      </c>
      <c r="AI103" s="165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48">
        <f>V103*AH103</f>
        <v/>
      </c>
      <c r="AN103" s="148">
        <f>V103*AI103</f>
        <v/>
      </c>
      <c r="AO103" s="154" t="inlineStr">
        <is>
          <t>NFe35251242661482000170550270000000271576206750</t>
        </is>
      </c>
      <c r="AP103" s="155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4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172">
        <f>IF(K104="","",VLOOKUP(K104,'Inventário+Enviado+pela+Amazon+'!$C$1:$F$577,5,0))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65" t="n"/>
      <c r="AI104" s="165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4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172">
        <f>IF(K105="","",VLOOKUP(K105,'Inventário+Enviado+pela+Amazon+'!$C$1:$F$577,5,0))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65" t="n"/>
      <c r="AI105" s="165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4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172">
        <f>IF(K106="","",VLOOKUP(K106,'Inventário+Enviado+pela+Amazon+'!$C$1:$F$577,5,0))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65" t="n"/>
      <c r="AI106" s="165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4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172">
        <f>IF(K107="","",VLOOKUP(K107,'Inventário+Enviado+pela+Amazon+'!$C$1:$F$577,5,0))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4" t="n">
        <v>10.38166666666667</v>
      </c>
      <c r="AF107" s="144" t="n">
        <v>1.873777777777778</v>
      </c>
      <c r="AG107" s="148" t="n"/>
      <c r="AH107" s="168" t="n"/>
      <c r="AI107" s="168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48">
        <f>V107*AH107</f>
        <v/>
      </c>
      <c r="AN107" s="148">
        <f>V107*AI107</f>
        <v/>
      </c>
      <c r="AO107" s="145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4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172">
        <f>IF(K108="","",VLOOKUP(K108,'Inventário+Enviado+pela+Amazon+'!$C$1:$F$577,5,0))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65" t="n"/>
      <c r="AI108" s="165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4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172">
        <f>IF(K109="","",VLOOKUP(K109,'Inventário+Enviado+pela+Amazon+'!$C$1:$F$577,5,0))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48" t="n"/>
      <c r="AH109" s="168" t="n"/>
      <c r="AI109" s="168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48">
        <f>V109*AH109</f>
        <v/>
      </c>
      <c r="AN109" s="148">
        <f>V109*AI109</f>
        <v/>
      </c>
      <c r="AO109" s="145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4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0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172">
        <f>IF(K110="","",VLOOKUP(K110,'Inventário+Enviado+pela+Amazon+'!$C$1:$F$577,5,0))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48" t="n"/>
      <c r="AH110" s="168" t="n"/>
      <c r="AI110" s="168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48">
        <f>V110*AH110</f>
        <v/>
      </c>
      <c r="AN110" s="148">
        <f>V110*AI110</f>
        <v/>
      </c>
      <c r="AO110" s="145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4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172">
        <f>IF(K111="","",VLOOKUP(K111,'Inventário+Enviado+pela+Amazon+'!$C$1:$F$577,5,0))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65" t="n"/>
      <c r="AI111" s="165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4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MLB3705405157</t>
        </is>
      </c>
      <c r="N112" s="172">
        <f>IF(K112="","",VLOOKUP(K112,'Inventário+Enviado+pela+Amazon+'!$C$1:$F$577,5,0))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65" t="n">
        <v>0.18116</v>
      </c>
      <c r="AI112" s="165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48">
        <f>V112*AH112</f>
        <v/>
      </c>
      <c r="AN112" s="148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4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172">
        <f>IF(K113="","",VLOOKUP(K113,'Inventário+Enviado+pela+Amazon+'!$C$1:$F$577,5,0))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65" t="n"/>
      <c r="AI113" s="165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4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172">
        <f>IF(K114="","",VLOOKUP(K114,'Inventário+Enviado+pela+Amazon+'!$C$1:$F$577,5,0))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65" t="n"/>
      <c r="AI114" s="165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4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172">
        <f>IF(K115="","",VLOOKUP(K115,'Inventário+Enviado+pela+Amazon+'!$C$1:$F$577,5,0))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65" t="n"/>
      <c r="AI115" s="165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4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253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172">
        <f>IF(K116="","",VLOOKUP(K116,'Inventário+Enviado+pela+Amazon+'!$C$1:$F$577,5,0))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2" t="n">
        <v>9.52952</v>
      </c>
      <c r="AF116" s="152" t="n">
        <v>1.14488</v>
      </c>
      <c r="AG116" s="159" t="n">
        <v>0.3618</v>
      </c>
      <c r="AH116" s="165">
        <f>AI116/4.59554784619832</f>
        <v/>
      </c>
      <c r="AI116" s="165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48">
        <f>V116*AH116</f>
        <v/>
      </c>
      <c r="AN116" s="148">
        <f>V116*AI116</f>
        <v/>
      </c>
      <c r="AO116" s="149" t="inlineStr">
        <is>
          <t>NFe35251242661482000170550270000000271576206750</t>
        </is>
      </c>
      <c r="AP116" s="150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4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-1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172">
        <f>IF(K117="","",VLOOKUP(K117,'Inventário+Enviado+pela+Amazon+'!$C$1:$F$577,5,0))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48" t="n">
        <v>0.45</v>
      </c>
      <c r="AH117" s="165">
        <f>AI117/4.59554784619832</f>
        <v/>
      </c>
      <c r="AI117" s="165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48">
        <f>V117*AH117</f>
        <v/>
      </c>
      <c r="AN117" s="148">
        <f>V117*AI117</f>
        <v/>
      </c>
      <c r="AO117" s="145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4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172">
        <f>IF(K118="","",VLOOKUP(K118,'Inventário+Enviado+pela+Amazon+'!$C$1:$F$577,5,0))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65" t="n"/>
      <c r="AI118" s="165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4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172">
        <f>IF(K119="","",VLOOKUP(K119,'Inventário+Enviado+pela+Amazon+'!$C$1:$F$577,5,0))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48" t="n"/>
      <c r="AH119" s="168" t="n"/>
      <c r="AI119" s="168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48" t="n"/>
      <c r="AN119" s="148" t="n"/>
      <c r="AO119" s="145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4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172">
        <f>IF(K120="","",VLOOKUP(K120,'Inventário+Enviado+pela+Amazon+'!$C$1:$F$577,5,0))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48" t="n"/>
      <c r="AH120" s="168" t="n"/>
      <c r="AI120" s="168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48" t="n"/>
      <c r="AN120" s="148" t="n"/>
      <c r="AO120" s="149" t="inlineStr">
        <is>
          <t>NFe35251242661482000170550270000000271576206750</t>
        </is>
      </c>
      <c r="AP120" s="150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4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96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172">
        <f>IF(K121="","",VLOOKUP(K121,'Inventário+Enviado+pela+Amazon+'!$C$1:$F$577,5,0))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2" t="n">
        <v>16.43015</v>
      </c>
      <c r="AF121" s="152" t="n">
        <v>1.97395</v>
      </c>
      <c r="AG121" s="159" t="n">
        <v>0.62375</v>
      </c>
      <c r="AH121" s="165">
        <f>AI121/4.59554784619832</f>
        <v/>
      </c>
      <c r="AI121" s="165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48">
        <f>V121*AH121</f>
        <v/>
      </c>
      <c r="AN121" s="148">
        <f>V121*AI121</f>
        <v/>
      </c>
      <c r="AO121" s="145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4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172">
        <f>IF(K122="","",VLOOKUP(K122,'Inventário+Enviado+pela+Amazon+'!$C$1:$F$577,5,0))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48" t="n">
        <v>0.86</v>
      </c>
      <c r="AH122" s="165">
        <f>AI122/4.59554784619832</f>
        <v/>
      </c>
      <c r="AI122" s="165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48">
        <f>V122*AH122</f>
        <v/>
      </c>
      <c r="AN122" s="148">
        <f>V122*AI122</f>
        <v/>
      </c>
      <c r="AO122" s="145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4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172">
        <f>IF(K123="","",VLOOKUP(K123,'Inventário+Enviado+pela+Amazon+'!$C$1:$F$577,5,0))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65" t="n"/>
      <c r="AI123" s="165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4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172">
        <f>IF(K124="","",VLOOKUP(K124,'Inventário+Enviado+pela+Amazon+'!$C$1:$F$577,5,0))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65">
        <f>AI124/4.59554784619832</f>
        <v/>
      </c>
      <c r="AI124" s="165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48">
        <f>V124*AH124</f>
        <v/>
      </c>
      <c r="AN124" s="148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4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0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172">
        <f>IF(K125="","",VLOOKUP(K125,'Inventário+Enviado+pela+Amazon+'!$C$1:$F$577,5,0))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65" t="n"/>
      <c r="AI125" s="165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4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172">
        <f>IF(K126="","",VLOOKUP(K126,'Inventário+Enviado+pela+Amazon+'!$C$1:$F$577,5,0))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48" t="n">
        <v>0.48</v>
      </c>
      <c r="AH126" s="165">
        <f>AI126/4.59554784619832</f>
        <v/>
      </c>
      <c r="AI126" s="165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48">
        <f>V126*AH126</f>
        <v/>
      </c>
      <c r="AN126" s="148">
        <f>V126*AI126</f>
        <v/>
      </c>
      <c r="AO126" s="145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4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172">
        <f>IF(K127="","",VLOOKUP(K127,'Inventário+Enviado+pela+Amazon+'!$C$1:$F$577,5,0))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65" t="n"/>
      <c r="AI127" s="165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4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172">
        <f>IF(K128="","",VLOOKUP(K128,'Inventário+Enviado+pela+Amazon+'!$C$1:$F$577,5,0))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65">
        <f>AI128/4.59554784619832</f>
        <v/>
      </c>
      <c r="AI128" s="165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48">
        <f>V128*AH128</f>
        <v/>
      </c>
      <c r="AN128" s="148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4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172">
        <f>IF(K129="","",VLOOKUP(K129,'Inventário+Enviado+pela+Amazon+'!$C$1:$F$577,5,0))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65" t="n"/>
      <c r="AI129" s="165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4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172">
        <f>IF(K130="","",VLOOKUP(K130,'Inventário+Enviado+pela+Amazon+'!$C$1:$F$577,5,0))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65">
        <f>AI130/4.59554784619832</f>
        <v/>
      </c>
      <c r="AI130" s="165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48">
        <f>V130*AH130</f>
        <v/>
      </c>
      <c r="AN130" s="148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4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172">
        <f>IF(K131="","",VLOOKUP(K131,'Inventário+Enviado+pela+Amazon+'!$C$1:$F$577,5,0))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65" t="n"/>
      <c r="AI131" s="165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4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50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172">
        <f>IF(K132="","",VLOOKUP(K132,'Inventário+Enviado+pela+Amazon+'!$C$1:$F$577,5,0))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3" t="n">
        <v>9.52952</v>
      </c>
      <c r="AF132" s="153" t="n">
        <v>1.14488</v>
      </c>
      <c r="AG132" s="153" t="n">
        <v>0.3618</v>
      </c>
      <c r="AH132" s="165">
        <f>AI132/4.59554784619832</f>
        <v/>
      </c>
      <c r="AI132" s="165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48">
        <f>V132*AH132</f>
        <v/>
      </c>
      <c r="AN132" s="148">
        <f>V132*AI132</f>
        <v/>
      </c>
      <c r="AO132" s="149" t="inlineStr">
        <is>
          <t>NFe35251242661482000170550270000000271576206750</t>
        </is>
      </c>
      <c r="AP132" s="150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4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0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172">
        <f>IF(K133="","",VLOOKUP(K133,'Inventário+Enviado+pela+Amazon+'!$C$1:$F$577,5,0))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65" t="n"/>
      <c r="AI133" s="165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4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172">
        <f>IF(K134="","",VLOOKUP(K134,'Inventário+Enviado+pela+Amazon+'!$C$1:$F$577,5,0))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48" t="n"/>
      <c r="AH134" s="168" t="n"/>
      <c r="AI134" s="168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48" t="n"/>
      <c r="AN134" s="148" t="n"/>
      <c r="AO134" s="145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4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204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172">
        <f>IF(K135="","",VLOOKUP(K135,'Inventário+Enviado+pela+Amazon+'!$C$1:$F$577,5,0))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2" t="n">
        <v>13.13304</v>
      </c>
      <c r="AF135" s="152" t="n">
        <v>1.57784</v>
      </c>
      <c r="AG135" s="159" t="n">
        <v>0.4986</v>
      </c>
      <c r="AH135" s="165">
        <f>AI135/4.59554784619832</f>
        <v/>
      </c>
      <c r="AI135" s="165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48">
        <f>V135*AH135</f>
        <v/>
      </c>
      <c r="AN135" s="148">
        <f>V135*AI135</f>
        <v/>
      </c>
      <c r="AO135" s="149" t="inlineStr">
        <is>
          <t>NFe35251242661482000170550270000000271576206750</t>
        </is>
      </c>
      <c r="AP135" s="150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4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-8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172">
        <f>IF(K136="","",VLOOKUP(K136,'Inventário+Enviado+pela+Amazon+'!$C$1:$F$577,5,0))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65" t="n"/>
      <c r="AI136" s="165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4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172">
        <f>IF(K137="","",VLOOKUP(K137,'Inventário+Enviado+pela+Amazon+'!$C$1:$F$577,5,0))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65" t="n"/>
      <c r="AI137" s="165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4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172">
        <f>IF(K138="","",VLOOKUP(K138,'Inventário+Enviado+pela+Amazon+'!$C$1:$F$577,5,0))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65" t="n"/>
      <c r="AI138" s="165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4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172">
        <f>IF(K139="","",VLOOKUP(K139,'Inventário+Enviado+pela+Amazon+'!$C$1:$F$577,5,0))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4" t="n">
        <v>14.977425</v>
      </c>
      <c r="AF139" s="144" t="n">
        <v>1.7973</v>
      </c>
      <c r="AG139" s="148" t="n"/>
      <c r="AH139" s="168" t="n"/>
      <c r="AI139" s="168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48" t="n"/>
      <c r="AN139" s="148" t="n"/>
      <c r="AO139" s="145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4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172">
        <f>IF(K140="","",VLOOKUP(K140,'Inventário+Enviado+pela+Amazon+'!$C$1:$F$577,5,0))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65" t="n"/>
      <c r="AI140" s="165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4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26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172">
        <f>IF(K141="","",VLOOKUP(K141,'Inventário+Enviado+pela+Amazon+'!$C$1:$F$577,5,0))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2" t="n">
        <v>13.11015</v>
      </c>
      <c r="AF141" s="152" t="n">
        <v>1.575075</v>
      </c>
      <c r="AG141" s="152" t="n">
        <v>0.497725</v>
      </c>
      <c r="AH141" s="165">
        <f>AI141/4.59554784619832</f>
        <v/>
      </c>
      <c r="AI141" s="165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48">
        <f>V141*AH141</f>
        <v/>
      </c>
      <c r="AN141" s="148">
        <f>V141*AI141</f>
        <v/>
      </c>
      <c r="AO141" s="154" t="inlineStr">
        <is>
          <t>NFe35251242661482000170550270000000271576206750</t>
        </is>
      </c>
      <c r="AP141" s="155" t="inlineStr">
        <is>
          <t>2025-12-08T07:00:00-03:00</t>
        </is>
      </c>
      <c r="AQ141" s="20" t="n">
        <v>85444200</v>
      </c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4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25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172">
        <f>IF(K142="","",VLOOKUP(K142,'Inventário+Enviado+pela+Amazon+'!$C$1:$F$577,5,0))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2" t="n">
        <v>14.86328</v>
      </c>
      <c r="AF142" s="152" t="n">
        <v>1.7857</v>
      </c>
      <c r="AG142" s="152" t="n">
        <v>0.56428</v>
      </c>
      <c r="AH142" s="165">
        <f>AI142/4.59554784619832</f>
        <v/>
      </c>
      <c r="AI142" s="165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48">
        <f>V142*AH142</f>
        <v/>
      </c>
      <c r="AN142" s="148">
        <f>V142*AI142</f>
        <v/>
      </c>
      <c r="AO142" s="154" t="inlineStr">
        <is>
          <t>NFe35251242661482000170550270000000271576206750</t>
        </is>
      </c>
      <c r="AP142" s="155" t="inlineStr">
        <is>
          <t>2025-12-08T07:00:00-03:00</t>
        </is>
      </c>
      <c r="AQ142" s="20" t="n">
        <v>85444200</v>
      </c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4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163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172">
        <f>IF(K143="","",VLOOKUP(K143,'Inventário+Enviado+pela+Amazon+'!$C$1:$F$577,5,0))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2" t="n">
        <v>19.20305</v>
      </c>
      <c r="AF143" s="152" t="n">
        <v>2.3071</v>
      </c>
      <c r="AG143" s="159" t="n">
        <v>0.729025</v>
      </c>
      <c r="AH143" s="165">
        <f>AI143/4.59554784619832</f>
        <v/>
      </c>
      <c r="AI143" s="165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48">
        <f>V143*AH143</f>
        <v/>
      </c>
      <c r="AN143" s="148">
        <f>V143*AI143</f>
        <v/>
      </c>
      <c r="AO143" s="154" t="inlineStr">
        <is>
          <t>NFe35251242661482000170550270000000271576206750</t>
        </is>
      </c>
      <c r="AP143" s="155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4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172">
        <f>IF(K144="","",VLOOKUP(K144,'Inventário+Enviado+pela+Amazon+'!$C$1:$F$577,5,0))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65" t="n"/>
      <c r="AI144" s="165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4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172">
        <f>IF(K145="","",VLOOKUP(K145,'Inventário+Enviado+pela+Amazon+'!$C$1:$F$577,5,0))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65" t="n"/>
      <c r="AI145" s="165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4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0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177" t="inlineStr">
        <is>
          <t>7898722573000</t>
        </is>
      </c>
      <c r="M146" s="41" t="inlineStr">
        <is>
          <t>MLB3233633951</t>
        </is>
      </c>
      <c r="N146" s="172">
        <f>IF(K146="","",VLOOKUP(K146,'Inventário+Enviado+pela+Amazon+'!$C$1:$F$577,5,0))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65">
        <f>AI146/4.59554784619832</f>
        <v/>
      </c>
      <c r="AI146" s="165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48">
        <f>V146*AH146</f>
        <v/>
      </c>
      <c r="AN146" s="148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4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172">
        <f>IF(K147="","",VLOOKUP(K147,'Inventário+Enviado+pela+Amazon+'!$C$1:$F$577,5,0))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65" t="n"/>
      <c r="AI147" s="165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4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172">
        <f>IF(K148="","",VLOOKUP(K148,'Inventário+Enviado+pela+Amazon+'!$C$1:$F$577,5,0))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65">
        <f>AI148/4.59554784619832</f>
        <v/>
      </c>
      <c r="AI148" s="165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48">
        <f>V148*AH148</f>
        <v/>
      </c>
      <c r="AN148" s="148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4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172">
        <f>IF(K149="","",VLOOKUP(K149,'Inventário+Enviado+pela+Amazon+'!$C$1:$F$577,5,0))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65" t="n"/>
      <c r="AI149" s="165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4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172">
        <f>IF(K150="","",VLOOKUP(K150,'Inventário+Enviado+pela+Amazon+'!$C$1:$F$577,5,0))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2" t="n">
        <v>10.0579</v>
      </c>
      <c r="AF150" s="152" t="n">
        <v>1.2084</v>
      </c>
      <c r="AG150" s="152" t="n">
        <v>0.3818</v>
      </c>
      <c r="AH150" s="165">
        <f>AI150/4.59554784619832</f>
        <v/>
      </c>
      <c r="AI150" s="165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48">
        <f>V150*AH150</f>
        <v/>
      </c>
      <c r="AN150" s="148">
        <f>V150*AI150</f>
        <v/>
      </c>
      <c r="AO150" s="149" t="inlineStr">
        <is>
          <t>NFe35251242661482000170550270000000271576206750</t>
        </is>
      </c>
      <c r="AP150" s="150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4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172">
        <f>IF(K151="","",VLOOKUP(K151,'Inventário+Enviado+pela+Amazon+'!$C$1:$F$577,5,0))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2" t="n">
        <v>11.2891</v>
      </c>
      <c r="AF151" s="152" t="n">
        <v>1.3563</v>
      </c>
      <c r="AG151" s="152" t="n">
        <v>0.4286</v>
      </c>
      <c r="AH151" s="165">
        <f>AI151/4.59554784619832</f>
        <v/>
      </c>
      <c r="AI151" s="165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48">
        <f>V151*AH151</f>
        <v/>
      </c>
      <c r="AN151" s="148">
        <f>V151*AI151</f>
        <v/>
      </c>
      <c r="AO151" s="149" t="inlineStr">
        <is>
          <t>NFe35251242661482000170550270000000271576206750</t>
        </is>
      </c>
      <c r="AP151" s="150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4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182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172">
        <f>IF(K152="","",VLOOKUP(K152,'Inventário+Enviado+pela+Amazon+'!$C$1:$F$577,5,0))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2" t="n">
        <v>10.05632</v>
      </c>
      <c r="AF152" s="152" t="n">
        <v>1.20818</v>
      </c>
      <c r="AG152" s="152" t="n">
        <v>0.38178</v>
      </c>
      <c r="AH152" s="165">
        <f>AI152/4.59554784619832</f>
        <v/>
      </c>
      <c r="AI152" s="165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48">
        <f>V152*AH152</f>
        <v/>
      </c>
      <c r="AN152" s="148">
        <f>V152*AI152</f>
        <v/>
      </c>
      <c r="AO152" s="149" t="inlineStr">
        <is>
          <t>NFe35251242661482000170550270000000271576206750</t>
        </is>
      </c>
      <c r="AP152" s="150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4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8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172">
        <f>IF(K153="","",VLOOKUP(K153,'Inventário+Enviado+pela+Amazon+'!$C$1:$F$577,5,0))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2" t="n">
        <v>11.28908</v>
      </c>
      <c r="AF153" s="152" t="n">
        <v>1.35628</v>
      </c>
      <c r="AG153" s="152" t="n">
        <v>0.42858</v>
      </c>
      <c r="AH153" s="165">
        <f>AI153/4.59554784619832</f>
        <v/>
      </c>
      <c r="AI153" s="165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48">
        <f>V153*AH153</f>
        <v/>
      </c>
      <c r="AN153" s="148">
        <f>V153*AI153</f>
        <v/>
      </c>
      <c r="AO153" s="149" t="inlineStr">
        <is>
          <t>NFe35251242661482000170550270000000271576206750</t>
        </is>
      </c>
      <c r="AP153" s="150" t="inlineStr">
        <is>
          <t>2025-12-08T07:00:00-03:00</t>
        </is>
      </c>
      <c r="AQ153" s="20" t="n">
        <v>85444200</v>
      </c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4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172">
        <f>IF(K154="","",VLOOKUP(K154,'Inventário+Enviado+pela+Amazon+'!$C$1:$F$577,5,0))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66" t="n"/>
      <c r="AI154" s="166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48" t="n"/>
      <c r="AN154" s="148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4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12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172">
        <f>IF(K155="","",VLOOKUP(K155,'Inventário+Enviado+pela+Amazon+'!$C$1:$F$577,5,0))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2" t="n">
        <v>19.41464</v>
      </c>
      <c r="AF155" s="152" t="n">
        <v>2.33252</v>
      </c>
      <c r="AG155" s="152" t="n">
        <v>0.7370800000000001</v>
      </c>
      <c r="AH155" s="165">
        <f>AI155/4.59554784619832</f>
        <v/>
      </c>
      <c r="AI155" s="165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48">
        <f>V155*AH155</f>
        <v/>
      </c>
      <c r="AN155" s="148">
        <f>V155*AI155</f>
        <v/>
      </c>
      <c r="AO155" s="149" t="inlineStr">
        <is>
          <t>NFe35251242661482000170550270000000271576206750</t>
        </is>
      </c>
      <c r="AP155" s="150" t="inlineStr">
        <is>
          <t>2025-12-08T07:00:00-03:00</t>
        </is>
      </c>
      <c r="AQ155" s="20" t="n">
        <v>85444200</v>
      </c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4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172">
        <f>IF(K156="","",VLOOKUP(K156,'Inventário+Enviado+pela+Amazon+'!$C$1:$F$577,5,0))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65" t="n"/>
      <c r="AI156" s="165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4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172">
        <f>IF(K157="","",VLOOKUP(K157,'Inventário+Enviado+pela+Amazon+'!$C$1:$F$577,5,0))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65" t="n"/>
      <c r="AI157" s="165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4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172">
        <f>IF(K158="","",VLOOKUP(K158,'Inventário+Enviado+pela+Amazon+'!$C$1:$F$577,5,0))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65" t="n"/>
      <c r="AI158" s="165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4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15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172">
        <f>IF(K159="","",VLOOKUP(K159,'Inventário+Enviado+pela+Amazon+'!$C$1:$F$577,5,0))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1" t="n">
        <v>16.7673</v>
      </c>
      <c r="AF159" s="151" t="n">
        <v>2.01445</v>
      </c>
      <c r="AG159" s="151" t="n">
        <v>0.6365500000000001</v>
      </c>
      <c r="AH159" s="165">
        <f>AI159/4.59554784619832</f>
        <v/>
      </c>
      <c r="AI159" s="165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48">
        <f>V159*AH159</f>
        <v/>
      </c>
      <c r="AN159" s="148">
        <f>V159*AI159</f>
        <v/>
      </c>
      <c r="AO159" s="154" t="inlineStr">
        <is>
          <t>NFe35251242661482000170550270000000271576206750</t>
        </is>
      </c>
      <c r="AP159" s="155" t="inlineStr">
        <is>
          <t>2025-12-08T07:00:00-03:00</t>
        </is>
      </c>
      <c r="AQ159" s="20" t="n">
        <v>85444200</v>
      </c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4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172">
        <f>IF(K160="","",VLOOKUP(K160,'Inventário+Enviado+pela+Amazon+'!$C$1:$F$577,5,0))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65" t="n"/>
      <c r="AI160" s="165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4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109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172">
        <f>IF(K161="","",VLOOKUP(K161,'Inventário+Enviado+pela+Amazon+'!$C$1:$F$577,5,0))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2" t="n">
        <v>22.50806666666666</v>
      </c>
      <c r="AF161" s="152" t="n">
        <v>2.704133333333333</v>
      </c>
      <c r="AG161" s="152" t="n">
        <v>0.8545333333333334</v>
      </c>
      <c r="AH161" s="165">
        <f>AI161/4.59554784619832</f>
        <v/>
      </c>
      <c r="AI161" s="165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48">
        <f>V161*AH161</f>
        <v/>
      </c>
      <c r="AN161" s="148">
        <f>V161*AI161</f>
        <v/>
      </c>
      <c r="AO161" s="154" t="inlineStr">
        <is>
          <t>NFe35251242661482000170550270000000271576206750</t>
        </is>
      </c>
      <c r="AP161" s="155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4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172">
        <f>IF(K162="","",VLOOKUP(K162,'Inventário+Enviado+pela+Amazon+'!$C$1:$F$577,5,0))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65" t="n"/>
      <c r="AI162" s="165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4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172">
        <f>IF(K163="","",VLOOKUP(K163,'Inventário+Enviado+pela+Amazon+'!$C$1:$F$577,5,0))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65" t="n"/>
      <c r="AI163" s="165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4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172">
        <f>IF(K164="","",VLOOKUP(K164,'Inventário+Enviado+pela+Amazon+'!$C$1:$F$577,5,0))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65" t="n"/>
      <c r="AI164" s="165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4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24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172">
        <f>IF(K165="","",VLOOKUP(K165,'Inventário+Enviado+pela+Amazon+'!$C$1:$F$577,5,0))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65">
        <f>AI165/4.59554784619832</f>
        <v/>
      </c>
      <c r="AI165" s="165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48">
        <f>V165*AH165</f>
        <v/>
      </c>
      <c r="AN165" s="148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4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172">
        <f>IF(K166="","",VLOOKUP(K166,'Inventário+Enviado+pela+Amazon+'!$C$1:$F$577,5,0))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65" t="n"/>
      <c r="AI166" s="165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4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69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172">
        <f>IF(K167="","",VLOOKUP(K167,'Inventário+Enviado+pela+Amazon+'!$C$1:$F$577,5,0))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2" t="n">
        <v>9.229133333333333</v>
      </c>
      <c r="AF167" s="152" t="n">
        <v>1.1088</v>
      </c>
      <c r="AG167" s="152" t="n">
        <v>0.3504</v>
      </c>
      <c r="AH167" s="165">
        <f>AI167/4.59554784619832</f>
        <v/>
      </c>
      <c r="AI167" s="165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48">
        <f>V167*AH167</f>
        <v/>
      </c>
      <c r="AN167" s="148">
        <f>V167*AI167</f>
        <v/>
      </c>
      <c r="AO167" s="154" t="inlineStr">
        <is>
          <t>NFe35251242661482000170550270000000271576206750</t>
        </is>
      </c>
      <c r="AP167" s="155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4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143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172">
        <f>IF(K168="","",VLOOKUP(K168,'Inventário+Enviado+pela+Amazon+'!$C$1:$F$577,5,0))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2" t="n">
        <v>12.36933333333333</v>
      </c>
      <c r="AF168" s="152" t="n">
        <v>1.486066666666667</v>
      </c>
      <c r="AG168" s="152" t="n">
        <v>0.4696</v>
      </c>
      <c r="AH168" s="165">
        <f>AI168/4.59554784619832</f>
        <v/>
      </c>
      <c r="AI168" s="165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48">
        <f>V168*AH168</f>
        <v/>
      </c>
      <c r="AN168" s="148">
        <f>V168*AI168</f>
        <v/>
      </c>
      <c r="AO168" s="154" t="inlineStr">
        <is>
          <t>NFe35251242661482000170550270000000271576206750</t>
        </is>
      </c>
      <c r="AP168" s="155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4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172">
        <f>IF(K169="","",VLOOKUP(K169,'Inventário+Enviado+pela+Amazon+'!$C$1:$F$577,5,0))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65" t="n"/>
      <c r="AI169" s="165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48">
        <f>V169*AH169</f>
        <v/>
      </c>
      <c r="AN169" s="148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4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151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172">
        <f>IF(K170="","",VLOOKUP(K170,'Inventário+Enviado+pela+Amazon+'!$C$1:$F$577,5,0))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2" t="n">
        <v>12.369375</v>
      </c>
      <c r="AF170" s="152" t="n">
        <v>1.486075</v>
      </c>
      <c r="AG170" s="152" t="n">
        <v>0.4696</v>
      </c>
      <c r="AH170" s="165">
        <f>AI170/4.59554784619832</f>
        <v/>
      </c>
      <c r="AI170" s="165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48">
        <f>V170*AH170</f>
        <v/>
      </c>
      <c r="AN170" s="148">
        <f>V170*AI170</f>
        <v/>
      </c>
      <c r="AO170" s="149" t="inlineStr">
        <is>
          <t>NFe35251242661482000170550270000000271576206750</t>
        </is>
      </c>
      <c r="AP170" s="150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4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172">
        <f>IF(K171="","",VLOOKUP(K171,'Inventário+Enviado+pela+Amazon+'!$C$1:$F$577,5,0))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65" t="n"/>
      <c r="AI171" s="165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48">
        <f>V171*AH171</f>
        <v/>
      </c>
      <c r="AN171" s="148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4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97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172">
        <f>IF(K172="","",VLOOKUP(K172,'Inventário+Enviado+pela+Amazon+'!$C$1:$F$577,5,0))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2" t="n">
        <v>27.4298</v>
      </c>
      <c r="AF172" s="152" t="n">
        <v>3.29545</v>
      </c>
      <c r="AG172" s="152" t="n">
        <v>1.04135</v>
      </c>
      <c r="AH172" s="165">
        <f>AI172/4.59554784619832</f>
        <v/>
      </c>
      <c r="AI172" s="165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48">
        <f>V172*AH172</f>
        <v/>
      </c>
      <c r="AN172" s="148">
        <f>V172*AI172</f>
        <v/>
      </c>
      <c r="AO172" s="154" t="inlineStr">
        <is>
          <t>NFe35251242661482000170550270000000271576206750</t>
        </is>
      </c>
      <c r="AP172" s="155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4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0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172">
        <f>IF(K173="","",VLOOKUP(K173,'Inventário+Enviado+pela+Amazon+'!$C$1:$F$577,5,0))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65" t="n"/>
      <c r="AI173" s="165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4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172">
        <f>IF(K174="","",VLOOKUP(K174,'Inventário+Enviado+pela+Amazon+'!$C$1:$F$577,5,0))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65" t="n"/>
      <c r="AI174" s="165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4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172">
        <f>IF(K175="","",VLOOKUP(K175,'Inventário+Enviado+pela+Amazon+'!$C$1:$F$577,5,0))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65" t="n"/>
      <c r="AI175" s="165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4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172">
        <f>IF(K176="","",VLOOKUP(K176,'Inventário+Enviado+pela+Amazon+'!$C$1:$F$577,5,0))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65" t="n"/>
      <c r="AI176" s="165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4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172">
        <f>IF(K177="","",VLOOKUP(K177,'Inventário+Enviado+pela+Amazon+'!$C$1:$F$577,5,0))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65" t="n"/>
      <c r="AI177" s="165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4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172">
        <f>IF(K178="","",VLOOKUP(K178,'Inventário+Enviado+pela+Amazon+'!$C$1:$F$577,5,0))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65" t="n"/>
      <c r="AI178" s="165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4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172">
        <f>IF(K179="","",VLOOKUP(K179,'Inventário+Enviado+pela+Amazon+'!$C$1:$F$577,5,0))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65" t="n"/>
      <c r="AI179" s="165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4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172">
        <f>IF(K180="","",VLOOKUP(K180,'Inventário+Enviado+pela+Amazon+'!$C$1:$F$577,5,0))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65" t="n"/>
      <c r="AI180" s="165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4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172">
        <f>IF(K181="","",VLOOKUP(K181,'Inventário+Enviado+pela+Amazon+'!$C$1:$F$577,5,0))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65" t="n"/>
      <c r="AI181" s="165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4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59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172">
        <f>IF(K182="","",VLOOKUP(K182,'Inventário+Enviado+pela+Amazon+'!$C$1:$F$577,5,0))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48" t="n">
        <v>0.433</v>
      </c>
      <c r="AH182" s="165">
        <f>AI182/4.59554784619832</f>
        <v/>
      </c>
      <c r="AI182" s="165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48">
        <f>V182*AH182</f>
        <v/>
      </c>
      <c r="AN182" s="148">
        <f>V182*AI182</f>
        <v/>
      </c>
      <c r="AO182" s="145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4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172">
        <f>IF(K183="","",VLOOKUP(K183,'Inventário+Enviado+pela+Amazon+'!$C$1:$F$577,5,0))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65" t="n"/>
      <c r="AI183" s="165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4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29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172">
        <f>IF(K184="","",VLOOKUP(K184,'Inventário+Enviado+pela+Amazon+'!$C$1:$F$577,5,0))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48" t="n">
        <v>0.4837</v>
      </c>
      <c r="AH184" s="165">
        <f>AI184/4.59554784619832</f>
        <v/>
      </c>
      <c r="AI184" s="165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48">
        <f>V184*AH184</f>
        <v/>
      </c>
      <c r="AN184" s="148">
        <f>V184*AI184</f>
        <v/>
      </c>
      <c r="AO184" s="145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4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172">
        <f>IF(K185="","",VLOOKUP(K185,'Inventário+Enviado+pela+Amazon+'!$C$1:$F$577,5,0))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65" t="n"/>
      <c r="AI185" s="165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4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-35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172">
        <f>IF(K186="","",VLOOKUP(K186,'Inventário+Enviado+pela+Amazon+'!$C$1:$F$577,5,0))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65">
        <f>AI186/4.59554784619832</f>
        <v/>
      </c>
      <c r="AI186" s="165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48">
        <f>V186*AH186</f>
        <v/>
      </c>
      <c r="AN186" s="148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4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172">
        <f>IF(K187="","",VLOOKUP(K187,'Inventário+Enviado+pela+Amazon+'!$C$1:$F$577,5,0))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65" t="n"/>
      <c r="AI187" s="165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4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172">
        <f>IF(K188="","",VLOOKUP(K188,'Inventário+Enviado+pela+Amazon+'!$C$1:$F$577,5,0))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65">
        <f>AI188/4.59554784619832</f>
        <v/>
      </c>
      <c r="AI188" s="165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48">
        <f>V188*AH188</f>
        <v/>
      </c>
      <c r="AN188" s="148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4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172">
        <f>IF(K189="","",VLOOKUP(K189,'Inventário+Enviado+pela+Amazon+'!$C$1:$F$577,5,0))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65" t="n"/>
      <c r="AI189" s="165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4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172">
        <f>IF(K190="","",VLOOKUP(K190,'Inventário+Enviado+pela+Amazon+'!$C$1:$F$577,5,0))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2" t="n">
        <v>15.08573333333333</v>
      </c>
      <c r="AF190" s="152" t="n">
        <v>1.8124</v>
      </c>
      <c r="AG190" s="152" t="n">
        <v>0.5727333333333333</v>
      </c>
      <c r="AH190" s="165">
        <f>AI190/4.59554784619832</f>
        <v/>
      </c>
      <c r="AI190" s="165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48">
        <f>V190*AH190</f>
        <v/>
      </c>
      <c r="AN190" s="148">
        <f>V190*AI190</f>
        <v/>
      </c>
      <c r="AO190" s="149" t="inlineStr">
        <is>
          <t>NFe35251242661482000170550270000000271576206750</t>
        </is>
      </c>
      <c r="AP190" s="150" t="inlineStr">
        <is>
          <t>2025-12-08T07:00:00-03:00</t>
        </is>
      </c>
      <c r="AQ190" s="20" t="n">
        <v>85444200</v>
      </c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4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-2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172">
        <f>IF(K191="","",VLOOKUP(K191,'Inventário+Enviado+pela+Amazon+'!$C$1:$F$577,5,0))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2" t="n">
        <v>18.29744</v>
      </c>
      <c r="AF191" s="152" t="n">
        <v>2.19828</v>
      </c>
      <c r="AG191" s="152" t="n">
        <v>0.69464</v>
      </c>
      <c r="AH191" s="165">
        <f>AI191/4.59554784619832</f>
        <v/>
      </c>
      <c r="AI191" s="165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48">
        <f>V191*AH191</f>
        <v/>
      </c>
      <c r="AN191" s="148">
        <f>V191*AI191</f>
        <v/>
      </c>
      <c r="AO191" s="149" t="inlineStr">
        <is>
          <t>NFe35251242661482000170550270000000271576206750</t>
        </is>
      </c>
      <c r="AP191" s="150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4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8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172">
        <f>IF(K192="","",VLOOKUP(K192,'Inventário+Enviado+pela+Amazon+'!$C$1:$F$577,5,0))</f>
        <v/>
      </c>
      <c r="O192" s="31" t="inlineStr">
        <is>
          <t>GLJT66267</t>
        </is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2" t="n">
        <v>22.50814285714286</v>
      </c>
      <c r="AF192" s="152" t="n">
        <v>2.704171428571429</v>
      </c>
      <c r="AG192" s="152" t="n">
        <v>0.8545142857142857</v>
      </c>
      <c r="AH192" s="165">
        <f>AI192/4.59554784619832</f>
        <v/>
      </c>
      <c r="AI192" s="165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48">
        <f>V192*AH192</f>
        <v/>
      </c>
      <c r="AN192" s="148">
        <f>V192*AI192</f>
        <v/>
      </c>
      <c r="AO192" s="149" t="inlineStr">
        <is>
          <t>NFe35251242661482000170550270000000271576206750</t>
        </is>
      </c>
      <c r="AP192" s="150" t="inlineStr">
        <is>
          <t>2025-12-08T07:00:00-03:00</t>
        </is>
      </c>
      <c r="AQ192" s="20" t="n">
        <v>85444200</v>
      </c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4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172">
        <f>IF(K193="","",VLOOKUP(K193,'Inventário+Enviado+pela+Amazon+'!$C$1:$F$577,5,0))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65" t="n"/>
      <c r="AI193" s="165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4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1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MLB3972259267</t>
        </is>
      </c>
      <c r="N194" s="172">
        <f>IF(K194="","",VLOOKUP(K194,'Inventário+Enviado+pela+Amazon+'!$C$1:$F$577,5,0))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66" t="n"/>
      <c r="AI194" s="166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48">
        <f>V194*AH194</f>
        <v/>
      </c>
      <c r="AN194" s="148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4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8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172">
        <f>IF(K195="","",VLOOKUP(K195,'Inventário+Enviado+pela+Amazon+'!$C$1:$F$577,5,0))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2" t="n">
        <v>20.4621</v>
      </c>
      <c r="AF195" s="152" t="n">
        <v>2.4584</v>
      </c>
      <c r="AG195" s="152" t="n">
        <v>0.7768</v>
      </c>
      <c r="AH195" s="165">
        <f>AI195/4.59554784619832</f>
        <v/>
      </c>
      <c r="AI195" s="165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48">
        <f>V195*AH195</f>
        <v/>
      </c>
      <c r="AN195" s="148">
        <f>V195*AI195</f>
        <v/>
      </c>
      <c r="AO195" s="149" t="inlineStr">
        <is>
          <t>NFe35251242661482000170550270000000271576206750</t>
        </is>
      </c>
      <c r="AP195" s="150" t="inlineStr">
        <is>
          <t>2025-12-08T07:00:00-03:00</t>
        </is>
      </c>
      <c r="AQ195" s="20" t="n">
        <v>85444200</v>
      </c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4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0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172">
        <f>IF(K196="","",VLOOKUP(K196,'Inventário+Enviado+pela+Amazon+'!$C$1:$F$577,5,0))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65">
        <f>AI196/4.59554784619832</f>
        <v/>
      </c>
      <c r="AI196" s="165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48">
        <f>V196*AH196</f>
        <v/>
      </c>
      <c r="AN196" s="148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4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172">
        <f>IF(K197="","",VLOOKUP(K197,'Inventário+Enviado+pela+Amazon+'!$C$1:$F$577,5,0))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65" t="n"/>
      <c r="AI197" s="165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4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172">
        <f>IF(K198="","",VLOOKUP(K198,'Inventário+Enviado+pela+Amazon+'!$C$1:$F$577,5,0))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65" t="n"/>
      <c r="AI198" s="165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4">
      <c r="A199" s="176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172">
        <f>IF(K199="","",VLOOKUP(K199,'Inventário+Enviado+pela+Amazon+'!$C$1:$F$577,5,0))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65" t="n"/>
      <c r="AI199" s="165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4">
      <c r="A200" s="176" t="inlineStr">
        <is>
          <t>Conector P10 Stereo 6.35mm Oficial</t>
        </is>
      </c>
      <c r="B200" s="62" t="n"/>
      <c r="C200" s="62" t="n"/>
      <c r="D200" s="62" t="n"/>
      <c r="E200" s="38">
        <f>F200+I200</f>
        <v/>
      </c>
      <c r="F200" s="24" t="n">
        <v>480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172">
        <f>IF(K200="","",VLOOKUP(K200,'Inventário+Enviado+pela+Amazon+'!$C$1:$F$577,5,0))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65">
        <f>AI200/4.59554784619832</f>
        <v/>
      </c>
      <c r="AI200" s="165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65">
        <f>AN200/4.59554784619832</f>
        <v/>
      </c>
      <c r="AN200" s="165">
        <f>AL200*0.853229971573847</f>
        <v/>
      </c>
      <c r="AO200" s="149" t="inlineStr">
        <is>
          <t>NFe35251242661482000170550270000000271576206750</t>
        </is>
      </c>
      <c r="AP200" s="150" t="inlineStr">
        <is>
          <t>2025-12-08T07:00:00-03:00</t>
        </is>
      </c>
      <c r="AQ200" s="20" t="n">
        <v>85369090</v>
      </c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4">
      <c r="A201" s="176" t="inlineStr">
        <is>
          <t>1 par Conector XLR OFICIAL Cabos &amp; Plugs</t>
        </is>
      </c>
      <c r="B201" s="62" t="n"/>
      <c r="C201" s="62" t="n"/>
      <c r="D201" s="62" t="n"/>
      <c r="E201" s="38">
        <f>F201+I201</f>
        <v/>
      </c>
      <c r="F201" s="24" t="n">
        <v>3525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172">
        <f>IF(K201="","",VLOOKUP(K201,'Inventário+Enviado+pela+Amazon+'!$C$1:$F$577,5,0))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65">
        <f>AI201/4.59554784619832</f>
        <v/>
      </c>
      <c r="AI201" s="165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65">
        <f>AN201/4.59554784619832</f>
        <v/>
      </c>
      <c r="AN201" s="165">
        <f>AL201*0.853229971573847</f>
        <v/>
      </c>
      <c r="AO201" s="149" t="inlineStr">
        <is>
          <t>NFe35251242661482000170550270000000271576206750</t>
        </is>
      </c>
      <c r="AP201" s="150" t="inlineStr">
        <is>
          <t>2025-12-08T07:00:00-03:00</t>
        </is>
      </c>
      <c r="AQ201" s="20" t="n">
        <v>85369090</v>
      </c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4">
      <c r="A202" s="176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2695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172">
        <f>IF(K202="","",VLOOKUP(K202,'Inventário+Enviado+pela+Amazon+'!$C$1:$F$577,5,0))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66" t="n">
        <v>0.009046</v>
      </c>
      <c r="AI202" s="165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48">
        <f>V202*AH202</f>
        <v/>
      </c>
      <c r="AN202" s="148">
        <f>V202*AI202</f>
        <v/>
      </c>
      <c r="AO202" s="13" t="inlineStr">
        <is>
          <t>NFe35251242661482000170550270000000271576206750</t>
        </is>
      </c>
      <c r="AP202" s="147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4">
      <c r="A203" s="176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172">
        <f>IF(K203="","",VLOOKUP(K203,'Inventário+Enviado+pela+Amazon+'!$C$1:$F$577,5,0))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2" t="n">
        <v>7.26552</v>
      </c>
      <c r="AF203" s="152" t="n">
        <v>0.8728933333333333</v>
      </c>
      <c r="AG203" s="152" t="n">
        <v>0.2758266666666667</v>
      </c>
      <c r="AH203" s="165">
        <f>AI203/4.59554784619832</f>
        <v/>
      </c>
      <c r="AI203" s="165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48">
        <f>V203*AH203</f>
        <v/>
      </c>
      <c r="AN203" s="148">
        <f>V203*AI203</f>
        <v/>
      </c>
      <c r="AO203" s="13" t="inlineStr">
        <is>
          <t>NFe35251242661482000170550270000000271576206750</t>
        </is>
      </c>
      <c r="AP203" s="147" t="n">
        <v>45999</v>
      </c>
      <c r="AQ203" s="20" t="n">
        <v>85444200</v>
      </c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4">
      <c r="A204" s="176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172">
        <f>IF(K204="","",VLOOKUP(K204,'Inventário+Enviado+pela+Amazon+'!$C$1:$F$577,5,0))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2" t="n">
        <v>10.17986</v>
      </c>
      <c r="AF204" s="152" t="n">
        <v>1.22303</v>
      </c>
      <c r="AG204" s="152" t="n">
        <v>0.38647</v>
      </c>
      <c r="AH204" s="165">
        <f>AI204/4.59554784619832</f>
        <v/>
      </c>
      <c r="AI204" s="165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48">
        <f>V204*AH204</f>
        <v/>
      </c>
      <c r="AN204" s="148">
        <f>V204*AI204</f>
        <v/>
      </c>
      <c r="AO204" s="13" t="inlineStr">
        <is>
          <t>NFe35251242661482000170550270000000271576206750</t>
        </is>
      </c>
      <c r="AP204" s="147" t="n">
        <v>45999</v>
      </c>
      <c r="AQ204" s="20" t="n">
        <v>85444200</v>
      </c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4">
      <c r="A205" s="176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172">
        <f>IF(K205="","",VLOOKUP(K205,'Inventário+Enviado+pela+Amazon+'!$C$1:$F$577,5,0))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2" t="n">
        <v>14.0201125</v>
      </c>
      <c r="AF205" s="152" t="n">
        <v>1.6844</v>
      </c>
      <c r="AG205" s="152" t="n">
        <v>0.5322625</v>
      </c>
      <c r="AH205" s="165">
        <f>AI205/4.59554784619832</f>
        <v/>
      </c>
      <c r="AI205" s="165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48">
        <f>V205*AH205</f>
        <v/>
      </c>
      <c r="AN205" s="148">
        <f>V205*AI205</f>
        <v/>
      </c>
      <c r="AO205" s="13" t="inlineStr">
        <is>
          <t>NFe35251242661482000170550270000000271576206750</t>
        </is>
      </c>
      <c r="AP205" s="147" t="n">
        <v>45999</v>
      </c>
      <c r="AQ205" s="20" t="n">
        <v>85444200</v>
      </c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4">
      <c r="A206" s="176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172">
        <f>IF(K206="","",VLOOKUP(K206,'Inventário+Enviado+pela+Amazon+'!$C$1:$F$577,5,0))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2" t="n"/>
      <c r="AF206" s="152" t="n"/>
      <c r="AG206" s="152" t="n"/>
      <c r="AH206" s="165" t="n"/>
      <c r="AI206" s="165" t="n"/>
      <c r="AJ206" s="14" t="n"/>
      <c r="AK206" s="14" t="n"/>
      <c r="AL206" s="14" t="n"/>
      <c r="AM206" s="14" t="n"/>
      <c r="AN206" s="14" t="n"/>
      <c r="AO206" s="13" t="n"/>
      <c r="AP206" s="147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4">
      <c r="A207" s="176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172">
        <f>IF(K207="","",VLOOKUP(K207,'Inventário+Enviado+pela+Amazon+'!$C$1:$F$577,5,0))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2" t="n">
        <v>10.5001</v>
      </c>
      <c r="AF207" s="152" t="n">
        <v>1.2615</v>
      </c>
      <c r="AG207" s="152" t="n">
        <v>0.3986333333333333</v>
      </c>
      <c r="AH207" s="165">
        <f>AI207/4.59554784619832</f>
        <v/>
      </c>
      <c r="AI207" s="165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48">
        <f>V207*AH207</f>
        <v/>
      </c>
      <c r="AN207" s="148">
        <f>V207*AI207</f>
        <v/>
      </c>
      <c r="AO207" s="13" t="inlineStr">
        <is>
          <t>NFe35251242661482000170550270000000271576206750</t>
        </is>
      </c>
      <c r="AP207" s="147" t="n">
        <v>45999</v>
      </c>
      <c r="AQ207" s="20" t="n">
        <v>85444200</v>
      </c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4">
      <c r="A208" s="176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172">
        <f>IF(K208="","",VLOOKUP(K208,'Inventário+Enviado+pela+Amazon+'!$C$1:$F$577,5,0))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2" t="n">
        <v>14.3507</v>
      </c>
      <c r="AF208" s="152" t="n">
        <v>1.7241</v>
      </c>
      <c r="AG208" s="152" t="n">
        <v>0.5448</v>
      </c>
      <c r="AH208" s="165">
        <f>AI208/4.59554784619832</f>
        <v/>
      </c>
      <c r="AI208" s="165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48">
        <f>V208*AH208</f>
        <v/>
      </c>
      <c r="AN208" s="148">
        <f>V208*AI208</f>
        <v/>
      </c>
      <c r="AO208" s="13" t="inlineStr">
        <is>
          <t>NFe35251242661482000170550270000000271576206750</t>
        </is>
      </c>
      <c r="AP208" s="147" t="n">
        <v>45999</v>
      </c>
      <c r="AQ208" s="20" t="n">
        <v>85444200</v>
      </c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4">
      <c r="A209" s="176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172">
        <f>IF(K209="","",VLOOKUP(K209,'Inventário+Enviado+pela+Amazon+'!$C$1:$F$577,5,0))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2" t="n">
        <v>5.59088</v>
      </c>
      <c r="AF209" s="152" t="n">
        <v>0.6717000000000001</v>
      </c>
      <c r="AG209" s="152" t="n">
        <v>0.21226</v>
      </c>
      <c r="AH209" s="165">
        <f>AI209/4.59554784619832</f>
        <v/>
      </c>
      <c r="AI209" s="165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48">
        <f>V209*AH209</f>
        <v/>
      </c>
      <c r="AN209" s="148">
        <f>V209*AI209</f>
        <v/>
      </c>
      <c r="AO209" s="13" t="inlineStr">
        <is>
          <t>NFe35251242661482000170550270000000271576206750</t>
        </is>
      </c>
      <c r="AP209" s="147" t="n">
        <v>45999</v>
      </c>
      <c r="AQ209" s="20" t="n">
        <v>85444200</v>
      </c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4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172">
        <f>IF(K210="","",VLOOKUP(K210,'Inventário+Enviado+pela+Amazon+'!$C$1:$F$577,5,0))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65" t="n"/>
      <c r="AI210" s="165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4">
      <c r="A211" s="89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172">
        <f>IF(K211="","",VLOOKUP(K211,'Inventário+Enviado+pela+Amazon+'!$C$1:$F$577,5,0))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65" t="n"/>
      <c r="AI211" s="165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4">
      <c r="A212" s="89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172">
        <f>IF(K212="","",VLOOKUP(K212,'Inventário+Enviado+pela+Amazon+'!$C$1:$F$577,5,0))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65" t="n"/>
      <c r="AI212" s="165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4">
      <c r="A213" s="89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172">
        <f>IF(K213="","",VLOOKUP(K213,'Inventário+Enviado+pela+Amazon+'!$C$1:$F$577,5,0))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65" t="n"/>
      <c r="AI213" s="165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4">
      <c r="A214" s="90" t="inlineStr">
        <is>
          <t>JACK J2 P2 101.5.28</t>
        </is>
      </c>
      <c r="B214" s="90" t="n"/>
      <c r="C214" s="90" t="n"/>
      <c r="D214" s="90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172">
        <f>IF(K214="","",VLOOKUP(K214,'Inventário+Enviado+pela+Amazon+'!$C$1:$F$577,5,0))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65" t="n"/>
      <c r="AI214" s="165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4">
      <c r="A215" s="90" t="inlineStr">
        <is>
          <t>TOPLOADERS</t>
        </is>
      </c>
      <c r="B215" s="90" t="n"/>
      <c r="C215" s="90" t="n"/>
      <c r="D215" s="90" t="n"/>
      <c r="E215" s="38">
        <f>F215+I215</f>
        <v/>
      </c>
      <c r="F215" s="24" t="n">
        <v>39180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172">
        <f>IF(K215="","",VLOOKUP(K215,'Inventário+Enviado+pela+Amazon+'!$C$1:$F$577,5,0))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65">
        <f>AI215/4.59554784619832</f>
        <v/>
      </c>
      <c r="AI215" s="165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48">
        <f>V215*AH215</f>
        <v/>
      </c>
      <c r="AN215" s="148">
        <f>V215*AI215</f>
        <v/>
      </c>
      <c r="AO215" s="149" t="inlineStr">
        <is>
          <t>NFe35251242661482000170550270000000271576206750</t>
        </is>
      </c>
      <c r="AP215" s="150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4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>
        <v>0</v>
      </c>
      <c r="G216" s="13" t="n"/>
      <c r="H216" s="91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172">
        <f>IF(K216="","",VLOOKUP(K216,'Inventário+Enviado+pela+Amazon+'!$C$1:$F$577,5,0))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2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65" t="n"/>
      <c r="AI216" s="165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48" t="n"/>
      <c r="AN216" s="148" t="n"/>
      <c r="AO216" s="149" t="inlineStr">
        <is>
          <t>NFe35251242661482000170550270000000271576206750</t>
        </is>
      </c>
      <c r="AP216" s="150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4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4</v>
      </c>
      <c r="G217" s="13" t="n"/>
      <c r="H217" s="91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172">
        <f>IF(K217="","",VLOOKUP(K217,'Inventário+Enviado+pela+Amazon+'!$C$1:$F$577,5,0))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2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65" t="n"/>
      <c r="AI217" s="165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48" t="n"/>
      <c r="AN217" s="148" t="n"/>
      <c r="AO217" s="149" t="inlineStr">
        <is>
          <t>NFe35251242661482000170550270000000271576206750</t>
        </is>
      </c>
      <c r="AP217" s="150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4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>
        <v>0</v>
      </c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172">
        <f>IF(K218="","",VLOOKUP(K218,'Inventário+Enviado+pela+Amazon+'!$C$1:$F$577,5,0))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65" t="n"/>
      <c r="AI218" s="165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48" t="n"/>
      <c r="AN218" s="148" t="n"/>
      <c r="AO218" s="149" t="inlineStr">
        <is>
          <t>NFe35251242661482000170550270000000271576206750</t>
        </is>
      </c>
      <c r="AP218" s="150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4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172">
        <f>IF(K219="","",VLOOKUP(K219,'Inventário+Enviado+pela+Amazon+'!$C$1:$F$577,5,0))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65" t="n"/>
      <c r="AI219" s="165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4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14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172">
        <f>IF(K220="","",VLOOKUP(K220,'Inventário+Enviado+pela+Amazon+'!$C$1:$F$577,5,0))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65">
        <f>AI220/4.59554784619832</f>
        <v/>
      </c>
      <c r="AI220" s="165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48">
        <f>V220*AH220</f>
        <v/>
      </c>
      <c r="AN220" s="148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4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172">
        <f>IF(K221="","",VLOOKUP(K221,'Inventário+Enviado+pela+Amazon+'!$C$1:$F$577,5,0))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65" t="n"/>
      <c r="AI221" s="165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4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172">
        <f>IF(K222="","",VLOOKUP(K222,'Inventário+Enviado+pela+Amazon+'!$C$1:$F$577,5,0))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65" t="n"/>
      <c r="AI222" s="165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4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172">
        <f>IF(K223="","",VLOOKUP(K223,'Inventário+Enviado+pela+Amazon+'!$C$1:$F$577,5,0))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65" t="n"/>
      <c r="AI223" s="165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4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172">
        <f>IF(K224="","",VLOOKUP(K224,'Inventário+Enviado+pela+Amazon+'!$C$1:$F$577,5,0))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65" t="n"/>
      <c r="AI224" s="165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4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172">
        <f>IF(K225="","",VLOOKUP(K225,'Inventário+Enviado+pela+Amazon+'!$C$1:$F$577,5,0))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65" t="n"/>
      <c r="AI225" s="165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4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172">
        <f>IF(K226="","",VLOOKUP(K226,'Inventário+Enviado+pela+Amazon+'!$C$1:$F$577,5,0))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65" t="n"/>
      <c r="AI226" s="165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4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172">
        <f>IF(K227="","",VLOOKUP(K227,'Inventário+Enviado+pela+Amazon+'!$C$1:$F$577,5,0))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65" t="n"/>
      <c r="AI227" s="165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4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172">
        <f>IF(K228="","",VLOOKUP(K228,'Inventário+Enviado+pela+Amazon+'!$C$1:$F$577,5,0))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65" t="n"/>
      <c r="AI228" s="165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4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172">
        <f>IF(K229="","",VLOOKUP(K229,'Inventário+Enviado+pela+Amazon+'!$C$1:$F$577,5,0))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65" t="n"/>
      <c r="AI229" s="165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4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172">
        <f>IF(K230="","",VLOOKUP(K230,'Inventário+Enviado+pela+Amazon+'!$C$1:$F$577,5,0))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65" t="n"/>
      <c r="AI230" s="165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4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172">
        <f>IF(K231="","",VLOOKUP(K231,'Inventário+Enviado+pela+Amazon+'!$C$1:$F$577,5,0))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65" t="n"/>
      <c r="AI231" s="165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4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40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172">
        <f>IF(K232="","",VLOOKUP(K232,'Inventário+Enviado+pela+Amazon+'!$C$1:$F$577,5,0))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1" t="n">
        <v>222.924</v>
      </c>
      <c r="AF232" s="151" t="n">
        <v>40.1696</v>
      </c>
      <c r="AG232" s="151" t="n">
        <v>0</v>
      </c>
      <c r="AH232" s="167" t="n">
        <v>3.00413333333333</v>
      </c>
      <c r="AI232" s="167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48">
        <f>V232*AH232</f>
        <v/>
      </c>
      <c r="AN232" s="148">
        <f>V232*AI232</f>
        <v/>
      </c>
      <c r="AO232" s="149" t="inlineStr">
        <is>
          <t>NFe35251242661482000170550270000000271576206750</t>
        </is>
      </c>
      <c r="AP232" s="150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4">
      <c r="A233" s="93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172">
        <f>IF(K233="","",VLOOKUP(K233,'Inventário+Enviado+pela+Amazon+'!$C$1:$F$577,5,0))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2" t="n">
        <v>222.924</v>
      </c>
      <c r="AF233" s="152" t="n">
        <v>40.1696</v>
      </c>
      <c r="AG233" s="152" t="n">
        <v>0</v>
      </c>
      <c r="AH233" s="165" t="n">
        <v>3.00413333333333</v>
      </c>
      <c r="AI233" s="165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48">
        <f>V233*AH233</f>
        <v/>
      </c>
      <c r="AN233" s="148">
        <f>V233*AI233</f>
        <v/>
      </c>
      <c r="AO233" s="149" t="inlineStr">
        <is>
          <t>NFe35251242661482000170550270000000271576206750</t>
        </is>
      </c>
      <c r="AP233" s="150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49">
      <c r="F234" s="149" t="n">
        <v>0</v>
      </c>
      <c r="N234" s="172">
        <f>IF(K234="","",VLOOKUP(K234,'Inventário+Enviado+pela+Amazon+'!$C$1:$F$577,5,0))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0" t="n"/>
      <c r="AI234" s="170" t="n"/>
    </row>
    <row r="235" ht="19.5" customHeight="1" s="194">
      <c r="A235" s="93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172">
        <f>IF(K235="","",VLOOKUP(K235,'Inventário+Enviado+pela+Amazon+'!$C$1:$F$577,5,0))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65">
        <f>AI235/4.59554784619832</f>
        <v/>
      </c>
      <c r="AI235" s="165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48">
        <f>V235*AH235</f>
        <v/>
      </c>
      <c r="AN235" s="148">
        <f>V235*AI235</f>
        <v/>
      </c>
      <c r="AO235" s="149" t="inlineStr">
        <is>
          <t>NFe35251242661482000170550270000000271576206750</t>
        </is>
      </c>
      <c r="AP235" s="13" t="n"/>
      <c r="AQ235" s="20" t="n">
        <v>39269090</v>
      </c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4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272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172">
        <f>IF(K236="","",VLOOKUP(K236,'Inventário+Enviado+pela+Amazon+'!$C$1:$F$577,5,0))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65">
        <f>AI236/4.59554784619832</f>
        <v/>
      </c>
      <c r="AI236" s="165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48">
        <f>V236*AH236</f>
        <v/>
      </c>
      <c r="AN236" s="148">
        <f>V236*AI236</f>
        <v/>
      </c>
      <c r="AO236" s="149" t="inlineStr">
        <is>
          <t>NFe35251242661482000170550270000000271576206750</t>
        </is>
      </c>
      <c r="AP236" s="150" t="inlineStr">
        <is>
          <t>2025-12-08T07:00:00-03:00</t>
        </is>
      </c>
      <c r="AQ236" s="20" t="n">
        <v>39234000</v>
      </c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4">
      <c r="A237" s="94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610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172">
        <f>IF(K237="","",VLOOKUP(K237,'Inventário+Enviado+pela+Amazon+'!$C$1:$F$577,5,0))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65">
        <f>AI237/4.59554784619832</f>
        <v/>
      </c>
      <c r="AI237" s="165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48">
        <f>V237*AH237</f>
        <v/>
      </c>
      <c r="AN237" s="148">
        <f>V237*AI237</f>
        <v/>
      </c>
      <c r="AO237" s="149" t="inlineStr">
        <is>
          <t>NFe35251242661482000170550270000000271576206750</t>
        </is>
      </c>
      <c r="AP237" s="150" t="inlineStr">
        <is>
          <t>2025-12-08T07:00:00-03:00</t>
        </is>
      </c>
      <c r="AQ237" s="20" t="n">
        <v>39234000</v>
      </c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4">
      <c r="A238" s="94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480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172">
        <f>IF(K238="","",VLOOKUP(K238,'Inventário+Enviado+pela+Amazon+'!$C$1:$F$577,5,0))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65">
        <f>AI238/4.59554784619832</f>
        <v/>
      </c>
      <c r="AI238" s="165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48">
        <f>V238*AH238</f>
        <v/>
      </c>
      <c r="AN238" s="148">
        <f>V238*AI238</f>
        <v/>
      </c>
      <c r="AO238" s="149" t="inlineStr">
        <is>
          <t>NFe35251242661482000170550270000000271576206750</t>
        </is>
      </c>
      <c r="AP238" s="150" t="inlineStr">
        <is>
          <t>2025-12-08T07:00:00-03:00</t>
        </is>
      </c>
      <c r="AQ238" s="20" t="n">
        <v>39234000</v>
      </c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4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172">
        <f>IF(K239="","",VLOOKUP(K239,'Inventário+Enviado+pela+Amazon+'!$C$1:$F$577,5,0))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65" t="n"/>
      <c r="AI239" s="165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4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172">
        <f>IF(K240="","",VLOOKUP(K240,'Inventário+Enviado+pela+Amazon+'!$C$1:$F$577,5,0))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65" t="n"/>
      <c r="AI240" s="165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4">
      <c r="A241" s="93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172">
        <f>IF(K241="","",VLOOKUP(K241,'Inventário+Enviado+pela+Amazon+'!$C$1:$F$577,5,0))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65" t="n"/>
      <c r="AI241" s="165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4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204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172">
        <f>IF(K242="","",VLOOKUP(K242,'Inventário+Enviado+pela+Amazon+'!$C$1:$F$577,5,0))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65">
        <f>AI242/4.59554784619832</f>
        <v/>
      </c>
      <c r="AI242" s="165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48">
        <f>V242*AH242</f>
        <v/>
      </c>
      <c r="AN242" s="148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4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204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172">
        <f>IF(K243="","",VLOOKUP(K243,'Inventário+Enviado+pela+Amazon+'!$C$1:$F$577,5,0))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65">
        <f>AI243/4.59554784619832</f>
        <v/>
      </c>
      <c r="AI243" s="165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48">
        <f>V243*AH243</f>
        <v/>
      </c>
      <c r="AN243" s="148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4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172">
        <f>IF(K244="","",VLOOKUP(K244,'Inventário+Enviado+pela+Amazon+'!$C$1:$F$577,5,0))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65">
        <f>AI244/4.59554784619832</f>
        <v/>
      </c>
      <c r="AI244" s="165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48">
        <f>V244*AH244</f>
        <v/>
      </c>
      <c r="AN244" s="148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4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565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172">
        <f>IF(K245="","",VLOOKUP(K245,'Inventário+Enviado+pela+Amazon+'!$C$1:$F$577,5,0))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48" t="n">
        <v>1.64</v>
      </c>
      <c r="AH245" s="165">
        <f>AI245/4.59554784619832</f>
        <v/>
      </c>
      <c r="AI245" s="168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48">
        <f>V245*AH245</f>
        <v/>
      </c>
      <c r="AN245" s="148">
        <f>V245*AI245</f>
        <v/>
      </c>
      <c r="AO245" s="95" t="inlineStr">
        <is>
          <t>NFe3522 0542 6614 8200 0170 5500 4000 0000 0812 7508 7066</t>
        </is>
      </c>
      <c r="AP245" s="13" t="n"/>
      <c r="AQ245" s="20" t="n">
        <v>85176254</v>
      </c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4">
      <c r="A246" s="93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6" t="inlineStr">
        <is>
          <t>95522255981</t>
        </is>
      </c>
      <c r="N246" s="172">
        <f>IF(K246="","",VLOOKUP(K246,'Inventário+Enviado+pela+Amazon+'!$C$1:$F$577,5,0))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65" t="n"/>
      <c r="AI246" s="165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4">
      <c r="A247" s="93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4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65" t="n"/>
      <c r="AI247" s="165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 ht="15" customHeight="1" s="194">
      <c r="F248" s="0" t="n">
        <v>0</v>
      </c>
    </row>
    <row r="249" ht="19.5" customHeight="1" s="194">
      <c r="A249" s="97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4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172">
        <f>IF(K249="","",VLOOKUP(K249,'Inventário+Enviado+pela+Amazon+'!$C$1:$F$577,5,0))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65" t="n"/>
      <c r="AI249" s="168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>
        <v>85176254</v>
      </c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4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2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172">
        <f>IF(K250="","",VLOOKUP(K250,'Inventário+Enviado+pela+Amazon+'!$C$1:$F$577,5,0))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65">
        <f>AI250/4.59554784619832</f>
        <v/>
      </c>
      <c r="AI250" s="168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48">
        <f>V250*AH250</f>
        <v/>
      </c>
      <c r="AN250" s="148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4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1054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172">
        <f>IF(K251="","",VLOOKUP(K251,'Inventário+Enviado+pela+Amazon+'!$C$1:$F$577,5,0))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65">
        <f>AI251/4.59554784619832</f>
        <v/>
      </c>
      <c r="AI251" s="168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48">
        <f>V251*AH251</f>
        <v/>
      </c>
      <c r="AN251" s="148">
        <f>V251*AI251</f>
        <v/>
      </c>
      <c r="AO251" s="149" t="inlineStr">
        <is>
          <t>NFe35251242661482000170550270000000271576206750</t>
        </is>
      </c>
      <c r="AP251" s="150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4">
      <c r="A252" s="98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53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172">
        <f>IF(K252="","",VLOOKUP(K252,'Inventário+Enviado+pela+Amazon+'!$C$1:$F$577,5,0))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65">
        <f>AI252/4.59554784619832</f>
        <v/>
      </c>
      <c r="AI252" s="168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48">
        <f>V252*AH252</f>
        <v/>
      </c>
      <c r="AN252" s="148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4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172">
        <f>IF(K253="","",VLOOKUP(K253,'Inventário+Enviado+pela+Amazon+'!$C$1:$F$577,5,0))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2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65" t="n"/>
      <c r="AI253" s="165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4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172">
        <f>IF(K254="","",VLOOKUP(K254,'Inventário+Enviado+pela+Amazon+'!$C$1:$F$577,5,0))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2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65" t="n"/>
      <c r="AI254" s="165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4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172">
        <f>IF(K255="","",VLOOKUP(K255,'Inventário+Enviado+pela+Amazon+'!$C$1:$F$577,5,0))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2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65" t="n"/>
      <c r="AI255" s="165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4">
      <c r="A256" s="44" t="inlineStr">
        <is>
          <t>Microfone B Cupula Redonda</t>
        </is>
      </c>
      <c r="B256" s="44" t="n"/>
      <c r="C256" s="44" t="n"/>
      <c r="D256" s="44" t="n"/>
      <c r="E256" s="38">
        <f>F256+I256</f>
        <v/>
      </c>
      <c r="F256" s="24" t="n">
        <v>488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172">
        <f>IF(K256="","",VLOOKUP(K256,'Inventário+Enviado+pela+Amazon+'!$C$1:$F$577,5,0))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2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0" t="n">
        <v>63.07</v>
      </c>
      <c r="AF256" s="100" t="n">
        <v>11.36</v>
      </c>
      <c r="AG256" s="14" t="n">
        <v>4.22</v>
      </c>
      <c r="AH256" s="166">
        <f>(AE256/AE257)*AH257</f>
        <v/>
      </c>
      <c r="AI256" s="166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48">
        <f>V256*AH256</f>
        <v/>
      </c>
      <c r="AN256" s="148">
        <f>V256*AI256</f>
        <v/>
      </c>
      <c r="AO256" s="149" t="inlineStr">
        <is>
          <t>NFe35251242661482000170550270000000271576206750</t>
        </is>
      </c>
      <c r="AP256" s="150" t="inlineStr">
        <is>
          <t>2025-12-08T07:00:00-03:00</t>
        </is>
      </c>
      <c r="AQ256" s="20" t="n">
        <v>85181090</v>
      </c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4">
      <c r="A257" s="99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360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172">
        <f>IF(K257="","",VLOOKUP(K257,'Inventário+Enviado+pela+Amazon+'!$C$1:$F$577,5,0))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2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0" t="n">
        <v>76.27</v>
      </c>
      <c r="AF257" s="100" t="n">
        <v>13.74</v>
      </c>
      <c r="AG257" s="14" t="n">
        <v>5.1</v>
      </c>
      <c r="AH257" s="165" t="n">
        <v>0.9634681818181818</v>
      </c>
      <c r="AI257" s="165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48">
        <f>V257*AH257</f>
        <v/>
      </c>
      <c r="AN257" s="148">
        <f>V257*AI257</f>
        <v/>
      </c>
      <c r="AO257" s="149" t="inlineStr">
        <is>
          <t>NFe35251242661482000170550270000000271576206750</t>
        </is>
      </c>
      <c r="AP257" s="150" t="inlineStr">
        <is>
          <t>2025-12-08T07:00:00-03:00</t>
        </is>
      </c>
      <c r="AQ257" s="20" t="n">
        <v>85181090</v>
      </c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4">
      <c r="A258" s="101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172">
        <f>IF(K258="","",VLOOKUP(K258,'Inventário+Enviado+pela+Amazon+'!$C$1:$F$577,5,0))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65" t="n"/>
      <c r="AI258" s="165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4">
      <c r="A259" s="101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172">
        <f>IF(K259="","",VLOOKUP(K259,'Inventário+Enviado+pela+Amazon+'!$C$1:$F$577,5,0))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65" t="n"/>
      <c r="AI259" s="165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>
        <v>84716052</v>
      </c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4">
      <c r="A260" s="102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172">
        <f>IF(K260="","",VLOOKUP(K260,'Inventário+Enviado+pela+Amazon+'!$C$1:$F$577,5,0))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65" t="n"/>
      <c r="AI260" s="165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4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172">
        <f>IF(K261="","",VLOOKUP(K261,'Inventário+Enviado+pela+Amazon+'!$C$1:$F$577,5,0))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65" t="n"/>
      <c r="AI261" s="165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4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172">
        <f>IF(K262="","",VLOOKUP(K262,'Inventário+Enviado+pela+Amazon+'!$C$1:$F$577,5,0))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65" t="n"/>
      <c r="AI262" s="165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>
        <v>85369090</v>
      </c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4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172">
        <f>IF(K263="","",VLOOKUP(K263,'Inventário+Enviado+pela+Amazon+'!$C$1:$F$577,5,0))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65" t="n"/>
      <c r="AI263" s="165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4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172">
        <f>IF(K264="","",VLOOKUP(K264,'Inventário+Enviado+pela+Amazon+'!$C$1:$F$577,5,0))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65" t="n"/>
      <c r="AI264" s="165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4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172">
        <f>IF(K265="","",VLOOKUP(K265,'Inventário+Enviado+pela+Amazon+'!$C$1:$F$577,5,0))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65" t="n"/>
      <c r="AI265" s="165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4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172">
        <f>IF(K266="","",VLOOKUP(K266,'Inventário+Enviado+pela+Amazon+'!$C$1:$F$577,5,0))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65" t="n"/>
      <c r="AI266" s="165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4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172">
        <f>IF(K267="","",VLOOKUP(K267,'Inventário+Enviado+pela+Amazon+'!$C$1:$F$577,5,0))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65" t="n"/>
      <c r="AI267" s="165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4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172">
        <f>IF(K268="","",VLOOKUP(K268,'Inventário+Enviado+pela+Amazon+'!$C$1:$F$577,5,0))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65" t="n"/>
      <c r="AI268" s="165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4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172">
        <f>IF(K269="","",VLOOKUP(K269,'Inventário+Enviado+pela+Amazon+'!$C$1:$F$577,5,0))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65" t="n"/>
      <c r="AI269" s="165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4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172">
        <f>IF(K270="","",VLOOKUP(K270,'Inventário+Enviado+pela+Amazon+'!$C$1:$F$577,5,0))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65" t="n"/>
      <c r="AI270" s="165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4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172">
        <f>IF(K271="","",VLOOKUP(K271,'Inventário+Enviado+pela+Amazon+'!$C$1:$F$577,5,0))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65" t="n"/>
      <c r="AI271" s="165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4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172">
        <f>IF(K272="","",VLOOKUP(K272,'Inventário+Enviado+pela+Amazon+'!$C$1:$F$577,5,0))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65" t="n"/>
      <c r="AI272" s="165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4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172">
        <f>IF(K273="","",VLOOKUP(K273,'Inventário+Enviado+pela+Amazon+'!$C$1:$F$577,5,0))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65" t="n"/>
      <c r="AI273" s="165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4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172">
        <f>IF(K274="","",VLOOKUP(K274,'Inventário+Enviado+pela+Amazon+'!$C$1:$F$577,5,0))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65" t="n"/>
      <c r="AI274" s="165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4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172">
        <f>IF(K275="","",VLOOKUP(K275,'Inventário+Enviado+pela+Amazon+'!$C$1:$F$577,5,0))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65" t="n"/>
      <c r="AI275" s="165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4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172">
        <f>IF(K276="","",VLOOKUP(K276,'Inventário+Enviado+pela+Amazon+'!$C$1:$F$577,5,0))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65" t="n"/>
      <c r="AI276" s="165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4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172">
        <f>IF(K277="","",VLOOKUP(K277,'Inventário+Enviado+pela+Amazon+'!$C$1:$F$577,5,0))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65" t="n"/>
      <c r="AI277" s="165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4">
      <c r="A278" s="103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44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172">
        <f>IF(K278="","",VLOOKUP(K278,'Inventário+Enviado+pela+Amazon+'!$C$1:$F$577,5,0))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65" t="n"/>
      <c r="AI278" s="165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4">
      <c r="A279" s="104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0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172">
        <f>IF(K279="","",VLOOKUP(K279,'Inventário+Enviado+pela+Amazon+'!$C$1:$F$577,5,0))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65" t="n">
        <v>0.01869875</v>
      </c>
      <c r="AI279" s="165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48">
        <f>V279*AH279</f>
        <v/>
      </c>
      <c r="AN279" s="148">
        <f>V279*AI279</f>
        <v/>
      </c>
      <c r="AO279" s="13" t="inlineStr">
        <is>
          <t>NFe35250642661482000170550270000000221544054526</t>
        </is>
      </c>
      <c r="AP279" s="13" t="n"/>
      <c r="AQ279" s="20" t="n">
        <v>85369090</v>
      </c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4">
      <c r="A280" s="104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172">
        <f>IF(K280="","",VLOOKUP(K280,'Inventário+Enviado+pela+Amazon+'!$C$1:$F$577,5,0))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65" t="n"/>
      <c r="AI280" s="165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4">
      <c r="A281" s="104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172">
        <f>IF(K281="","",VLOOKUP(K281,'Inventário+Enviado+pela+Amazon+'!$C$1:$F$577,5,0))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65" t="n"/>
      <c r="AI281" s="165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4">
      <c r="A282" s="97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736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172">
        <f>IF(K282="","",VLOOKUP(K282,'Inventário+Enviado+pela+Amazon+'!$C$1:$F$577,5,0))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65" t="n">
        <v>0.03973555555555555</v>
      </c>
      <c r="AI282" s="165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48">
        <f>V282*AH282</f>
        <v/>
      </c>
      <c r="AN282" s="148">
        <f>V282*AI282</f>
        <v/>
      </c>
      <c r="AO282" s="13" t="inlineStr">
        <is>
          <t>NFe35250642661482000170550270000000221544054526</t>
        </is>
      </c>
      <c r="AP282" s="13" t="n"/>
      <c r="AQ282" s="20" t="n">
        <v>85369090</v>
      </c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4">
      <c r="A283" s="97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172">
        <f>IF(K283="","",VLOOKUP(K283,'Inventário+Enviado+pela+Amazon+'!$C$1:$F$577,5,0))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65" t="n"/>
      <c r="AI283" s="165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4">
      <c r="A284" s="97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172">
        <f>IF(K284="","",VLOOKUP(K284,'Inventário+Enviado+pela+Amazon+'!$C$1:$F$577,5,0))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65" t="n"/>
      <c r="AI284" s="165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4">
      <c r="A285" s="97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162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172">
        <f>IF(K285="","",VLOOKUP(K285,'Inventário+Enviado+pela+Amazon+'!$C$1:$F$577,5,0))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48" t="n">
        <v>0.23</v>
      </c>
      <c r="AH285" s="165">
        <f>AI285/4.59554784619832</f>
        <v/>
      </c>
      <c r="AI285" s="165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48">
        <f>V285*AH285</f>
        <v/>
      </c>
      <c r="AN285" s="148">
        <f>V285*AI285</f>
        <v/>
      </c>
      <c r="AO285" s="105" t="inlineStr">
        <is>
          <t>NFe35240742661482000170550270000000151232217567</t>
        </is>
      </c>
      <c r="AP285" s="13" t="n"/>
      <c r="AQ285" s="20" t="n">
        <v>85369090</v>
      </c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4">
      <c r="A286" s="106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172">
        <f>IF(K286="","",VLOOKUP(K286,'Inventário+Enviado+pela+Amazon+'!$C$1:$F$577,5,0))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65" t="n"/>
      <c r="AI286" s="165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4">
      <c r="A287" s="106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172">
        <f>IF(K287="","",VLOOKUP(K287,'Inventário+Enviado+pela+Amazon+'!$C$1:$F$577,5,0))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65" t="n"/>
      <c r="AI287" s="165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4">
      <c r="A288" s="107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-77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172">
        <f>IF(K288="","",VLOOKUP(K288,'Inventário+Enviado+pela+Amazon+'!$C$1:$F$577,5,0))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65">
        <f>AI288/4.59554784619832</f>
        <v/>
      </c>
      <c r="AI288" s="165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48">
        <f>V288*AH288</f>
        <v/>
      </c>
      <c r="AN288" s="148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4">
      <c r="A289" s="107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67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172">
        <f>IF(K289="","",VLOOKUP(K289,'Inventário+Enviado+pela+Amazon+'!$C$1:$F$577,5,0))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65">
        <f>AI289/4.59554784619832</f>
        <v/>
      </c>
      <c r="AI289" s="165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48">
        <f>V289*AH289</f>
        <v/>
      </c>
      <c r="AN289" s="148">
        <f>V289*AI289</f>
        <v/>
      </c>
      <c r="AO289" s="13" t="n"/>
      <c r="AP289" s="13" t="n"/>
      <c r="AQ289" s="20" t="n">
        <v>85444200</v>
      </c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4">
      <c r="A290" s="108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172">
        <f>IF(K290="","",VLOOKUP(K290,'Inventário+Enviado+pela+Amazon+'!$C$1:$F$577,5,0))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65" t="n"/>
      <c r="AI290" s="165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4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172">
        <f>IF(K291="","",VLOOKUP(K291,'Inventário+Enviado+pela+Amazon+'!$C$1:$F$577,5,0))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65" t="n"/>
      <c r="AI291" s="165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4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172">
        <f>IF(K292="","",VLOOKUP(K292,'Inventário+Enviado+pela+Amazon+'!$C$1:$F$577,5,0))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65" t="n"/>
      <c r="AI292" s="165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4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172">
        <f>IF(K293="","",VLOOKUP(K293,'Inventário+Enviado+pela+Amazon+'!$C$1:$F$577,5,0))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65" t="n"/>
      <c r="AI293" s="165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4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172">
        <f>IF(K294="","",VLOOKUP(K294,'Inventário+Enviado+pela+Amazon+'!$C$1:$F$577,5,0))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65" t="n"/>
      <c r="AI294" s="165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4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172">
        <f>IF(K295="","",VLOOKUP(K295,'Inventário+Enviado+pela+Amazon+'!$C$1:$F$577,5,0))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65" t="n"/>
      <c r="AI295" s="165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4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172">
        <f>IF(K296="","",VLOOKUP(K296,'Inventário+Enviado+pela+Amazon+'!$C$1:$F$577,5,0))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65" t="n"/>
      <c r="AI296" s="165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4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172">
        <f>IF(K297="","",VLOOKUP(K297,'Inventário+Enviado+pela+Amazon+'!$C$1:$F$577,5,0))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6" t="n"/>
      <c r="AF297" s="13" t="n"/>
      <c r="AG297" s="148" t="n"/>
      <c r="AH297" s="168" t="n"/>
      <c r="AI297" s="168" t="n"/>
      <c r="AJ297" s="14" t="n"/>
      <c r="AK297" s="14" t="n"/>
      <c r="AL297" s="14">
        <f>IFERROR(V297*AG297,0)</f>
        <v/>
      </c>
      <c r="AM297" s="148" t="n"/>
      <c r="AN297" s="148" t="n"/>
      <c r="AO297" s="146" t="n"/>
      <c r="AP297" s="13" t="n"/>
      <c r="AQ297" s="20" t="n">
        <v>85369090</v>
      </c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4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172">
        <f>IF(K298="","",VLOOKUP(K298,'Inventário+Enviado+pela+Amazon+'!$C$1:$F$577,5,0))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6" t="n"/>
      <c r="AF298" s="13" t="n"/>
      <c r="AG298" s="148" t="n"/>
      <c r="AH298" s="168" t="n"/>
      <c r="AI298" s="168" t="n"/>
      <c r="AJ298" s="14" t="n"/>
      <c r="AK298" s="14" t="n"/>
      <c r="AL298" s="14">
        <f>IFERROR(V298*AG298,0)</f>
        <v/>
      </c>
      <c r="AM298" s="148" t="n"/>
      <c r="AN298" s="148" t="n"/>
      <c r="AO298" s="146" t="n"/>
      <c r="AP298" s="13" t="n"/>
      <c r="AQ298" s="20" t="n">
        <v>85369090</v>
      </c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4">
      <c r="A299" s="109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577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172">
        <f>IF(K299="","",VLOOKUP(K299,'Inventário+Enviado+pela+Amazon+'!$C$1:$F$577,5,0))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4" t="n">
        <v>11.42282857142857</v>
      </c>
      <c r="AF299" s="13" t="n">
        <v>1.989814285714286</v>
      </c>
      <c r="AG299" s="148" t="n">
        <v>0.75</v>
      </c>
      <c r="AH299" s="165">
        <f>AI299/4.59554784619832</f>
        <v/>
      </c>
      <c r="AI299" s="168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48">
        <f>V299*AH299</f>
        <v/>
      </c>
      <c r="AN299" s="148">
        <f>V299*AI299</f>
        <v/>
      </c>
      <c r="AO299" s="145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4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172">
        <f>IF(K300="","",VLOOKUP(K300,'Inventário+Enviado+pela+Amazon+'!$C$1:$F$577,5,0))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65" t="n"/>
      <c r="AI300" s="165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4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172">
        <f>IF(K301="","",VLOOKUP(K301,'Inventário+Enviado+pela+Amazon+'!$C$1:$F$577,5,0))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65" t="n"/>
      <c r="AI301" s="165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4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128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6" t="inlineStr">
        <is>
          <t>173772343048</t>
        </is>
      </c>
      <c r="N302" s="172">
        <f>IF(K302="","",VLOOKUP(K302,'Inventário+Enviado+pela+Amazon+'!$C$1:$F$577,5,0))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48" t="n">
        <v>0.5</v>
      </c>
      <c r="AH302" s="165">
        <f>AI302/4.59554784619832</f>
        <v/>
      </c>
      <c r="AI302" s="168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48">
        <f>V302*AH302</f>
        <v/>
      </c>
      <c r="AN302" s="148">
        <f>V302*AI302</f>
        <v/>
      </c>
      <c r="AO302" s="145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4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172">
        <f>IF(K303="","",VLOOKUP(K303,'Inventário+Enviado+pela+Amazon+'!$C$1:$F$577,5,0))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48" t="n">
        <v>0.5</v>
      </c>
      <c r="AH303" s="165">
        <f>AI303/4.59554784619832</f>
        <v/>
      </c>
      <c r="AI303" s="168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48">
        <f>V303*AH303</f>
        <v/>
      </c>
      <c r="AN303" s="148">
        <f>V303*AI303</f>
        <v/>
      </c>
      <c r="AO303" s="145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4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0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172">
        <f>IF(K304="","",VLOOKUP(K304,'Inventário+Enviado+pela+Amazon+'!$C$1:$F$577,5,0))</f>
        <v/>
      </c>
      <c r="O304" s="31">
        <f>IF(M304="","",VLOOKUP(M304,'Estoque FULL '!$A:$D,3,0))</f>
        <v/>
      </c>
      <c r="P304" s="111" t="n"/>
      <c r="Q304" s="111" t="n"/>
      <c r="R304" s="111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65" t="n"/>
      <c r="AI304" s="165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4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6" t="inlineStr">
        <is>
          <t>173772343049</t>
        </is>
      </c>
      <c r="N305" s="172">
        <f>IF(K305="","",VLOOKUP(K305,'Inventário+Enviado+pela+Amazon+'!$C$1:$F$577,5,0))</f>
        <v/>
      </c>
      <c r="O305" s="31">
        <f>IF(M305="","",VLOOKUP(M305,'Estoque FULL '!$A:$D,3,0))</f>
        <v/>
      </c>
      <c r="P305" s="111" t="n"/>
      <c r="Q305" s="111" t="n"/>
      <c r="R305" s="111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48" t="n">
        <v>0.5</v>
      </c>
      <c r="AH305" s="165">
        <f>AI305/4.59554784619832</f>
        <v/>
      </c>
      <c r="AI305" s="168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48">
        <f>V305*AH305</f>
        <v/>
      </c>
      <c r="AN305" s="148">
        <f>V305*AI305</f>
        <v/>
      </c>
      <c r="AO305" s="145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4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172">
        <f>IF(K306="","",VLOOKUP(K306,'Inventário+Enviado+pela+Amazon+'!$C$1:$F$577,5,0))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65" t="n"/>
      <c r="AI306" s="165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4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172">
        <f>IF(K307="","",VLOOKUP(K307,'Inventário+Enviado+pela+Amazon+'!$C$1:$F$577,5,0))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65" t="n"/>
      <c r="AI307" s="165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4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1168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172">
        <f>IF(K308="","",VLOOKUP(K308,'Inventário+Enviado+pela+Amazon+'!$C$1:$F$577,5,0))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2" t="n">
        <v>3.194396551724138</v>
      </c>
      <c r="AF308" s="152" t="n">
        <v>0.3837793103448276</v>
      </c>
      <c r="AG308" s="152" t="n">
        <v>0.1212724137931035</v>
      </c>
      <c r="AH308" s="165">
        <f>AI308/4.59554784619832</f>
        <v/>
      </c>
      <c r="AI308" s="168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48">
        <f>V308*AH308</f>
        <v/>
      </c>
      <c r="AN308" s="148">
        <f>V308*AI308</f>
        <v/>
      </c>
      <c r="AO308" s="156" t="inlineStr">
        <is>
          <t>NFe35251242661482000170550270000000271576206750</t>
        </is>
      </c>
      <c r="AP308" s="157" t="inlineStr">
        <is>
          <t>2025-12-08T07:00:00-03:00</t>
        </is>
      </c>
      <c r="AQ308" s="20" t="n">
        <v>85442000</v>
      </c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4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4" t="inlineStr">
        <is>
          <t>MLKIT_MLB1861971044</t>
        </is>
      </c>
      <c r="N309" s="172">
        <f>IF(K309="","",VLOOKUP(K309,'Inventário+Enviado+pela+Amazon+'!$C$1:$F$577,5,0))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65" t="n"/>
      <c r="AI309" s="165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4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1070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172">
        <f>IF(K310="","",VLOOKUP(K310,'Inventário+Enviado+pela+Amazon+'!$C$1:$F$577,5,0))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2" t="n">
        <v>3.194396551724138</v>
      </c>
      <c r="AF310" s="152" t="n">
        <v>0.3837793103448276</v>
      </c>
      <c r="AG310" s="152" t="n">
        <v>0.1212724137931035</v>
      </c>
      <c r="AH310" s="165">
        <f>AI310/4.59554784619832</f>
        <v/>
      </c>
      <c r="AI310" s="168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48">
        <f>V310*AH310</f>
        <v/>
      </c>
      <c r="AN310" s="148">
        <f>V310*AI310</f>
        <v/>
      </c>
      <c r="AO310" s="156" t="inlineStr">
        <is>
          <t>NFe35251242661482000170550270000000271576206750</t>
        </is>
      </c>
      <c r="AP310" s="157" t="inlineStr">
        <is>
          <t>2025-12-08T07:00:00-03:00</t>
        </is>
      </c>
      <c r="AQ310" s="20" t="n">
        <v>85442000</v>
      </c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4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172">
        <f>IF(K311="","",VLOOKUP(K311,'Inventário+Enviado+pela+Amazon+'!$C$1:$F$577,5,0))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65" t="n"/>
      <c r="AI311" s="165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4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172">
        <f>IF(K312="","",VLOOKUP(K312,'Inventário+Enviado+pela+Amazon+'!$C$1:$F$577,5,0))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65" t="n"/>
      <c r="AI312" s="165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4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172">
        <f>IF(K313="","",VLOOKUP(K313,'Inventário+Enviado+pela+Amazon+'!$C$1:$F$577,5,0))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65" t="n"/>
      <c r="AI313" s="165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4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484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172">
        <f>IF(K314="","",VLOOKUP(K314,'Inventário+Enviado+pela+Amazon+'!$C$1:$F$577,5,0))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2" t="n">
        <v>3.194396551724138</v>
      </c>
      <c r="AF314" s="152" t="n">
        <v>0.3837793103448276</v>
      </c>
      <c r="AG314" s="152" t="n">
        <v>0.1212724137931035</v>
      </c>
      <c r="AH314" s="165">
        <f>AI314/4.59554784619832</f>
        <v/>
      </c>
      <c r="AI314" s="168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48">
        <f>V314*AH314</f>
        <v/>
      </c>
      <c r="AN314" s="148">
        <f>V314*AI314</f>
        <v/>
      </c>
      <c r="AO314" s="156" t="inlineStr">
        <is>
          <t>NFe35251242661482000170550270000000271576206750</t>
        </is>
      </c>
      <c r="AP314" s="157" t="inlineStr">
        <is>
          <t>2025-12-08T07:00:00-03:00</t>
        </is>
      </c>
      <c r="AQ314" s="20" t="n">
        <v>85442000</v>
      </c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4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2" t="inlineStr">
        <is>
          <t>PRETO</t>
        </is>
      </c>
      <c r="K315" s="113" t="inlineStr">
        <is>
          <t>B0CGJX5FR5</t>
        </is>
      </c>
      <c r="L315" s="29" t="n">
        <v>0</v>
      </c>
      <c r="M315" s="30" t="n"/>
      <c r="N315" s="172">
        <f>IF(K315="","",VLOOKUP(K315,'Inventário+Enviado+pela+Amazon+'!$C$1:$F$577,5,0))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65" t="n"/>
      <c r="AI315" s="165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4">
      <c r="A316" s="114" t="n"/>
      <c r="B316" s="114" t="n"/>
      <c r="C316" s="114" t="n"/>
      <c r="D316" s="114" t="n"/>
      <c r="E316" s="38">
        <f>F316+I316</f>
        <v/>
      </c>
      <c r="F316" s="74" t="n">
        <v>0</v>
      </c>
      <c r="G316" s="114" t="n"/>
      <c r="H316" s="115" t="n"/>
      <c r="I316" s="26">
        <f>G316*H316</f>
        <v/>
      </c>
      <c r="J316" s="27" t="n"/>
      <c r="K316" s="28" t="n"/>
      <c r="L316" s="29" t="n"/>
      <c r="M316" s="30" t="n"/>
      <c r="N316" s="172">
        <f>IF(K316="","",VLOOKUP(K316,'Inventário+Enviado+pela+Amazon+'!$C$1:$F$577,5,0))</f>
        <v/>
      </c>
      <c r="O316" s="31">
        <f>IF(M316="","",VLOOKUP(M316,'Estoque FULL '!$A:$D,3,0))</f>
        <v/>
      </c>
      <c r="P316" s="116" t="n"/>
      <c r="Q316" s="116" t="n"/>
      <c r="R316" s="116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65" t="n"/>
      <c r="AI316" s="165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4">
      <c r="A317" s="117" t="inlineStr">
        <is>
          <t>MXT</t>
        </is>
      </c>
      <c r="B317" s="114" t="n"/>
      <c r="C317" s="114" t="n"/>
      <c r="D317" s="114" t="n"/>
      <c r="E317" s="38">
        <f>F317+I317</f>
        <v/>
      </c>
      <c r="F317" s="74" t="n">
        <v>0</v>
      </c>
      <c r="G317" s="114" t="n"/>
      <c r="H317" s="115" t="n"/>
      <c r="I317" s="26">
        <f>G317*H317</f>
        <v/>
      </c>
      <c r="J317" s="27" t="n"/>
      <c r="K317" s="28" t="n"/>
      <c r="L317" s="29" t="n"/>
      <c r="M317" s="30" t="n"/>
      <c r="N317" s="172">
        <f>IF(K317="","",VLOOKUP(K317,'Inventário+Enviado+pela+Amazon+'!$C$1:$F$577,5,0))</f>
        <v/>
      </c>
      <c r="O317" s="31">
        <f>IF(M317="","",VLOOKUP(M317,'Estoque FULL '!$A:$D,3,0))</f>
        <v/>
      </c>
      <c r="P317" s="116" t="n"/>
      <c r="Q317" s="116" t="n"/>
      <c r="R317" s="116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65" t="n"/>
      <c r="AI317" s="165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4">
      <c r="A318" s="117" t="inlineStr">
        <is>
          <t>XLR Femea</t>
        </is>
      </c>
      <c r="B318" s="114" t="n"/>
      <c r="C318" s="114" t="n"/>
      <c r="D318" s="114" t="n"/>
      <c r="E318" s="38">
        <f>F318+I318</f>
        <v/>
      </c>
      <c r="F318" s="74" t="n">
        <v>500</v>
      </c>
      <c r="G318" s="114" t="n"/>
      <c r="H318" s="115" t="n"/>
      <c r="I318" s="26" t="n"/>
      <c r="J318" s="27" t="n"/>
      <c r="K318" s="28" t="n"/>
      <c r="L318" s="29" t="n"/>
      <c r="M318" s="30" t="n"/>
      <c r="N318" s="172">
        <f>IF(K318="","",VLOOKUP(K318,'Inventário+Enviado+pela+Amazon+'!$C$1:$F$577,5,0))</f>
        <v/>
      </c>
      <c r="O318" s="31" t="n"/>
      <c r="P318" s="116" t="n"/>
      <c r="Q318" s="116" t="n"/>
      <c r="R318" s="116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65" t="n"/>
      <c r="AI318" s="165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4">
      <c r="A319" s="117" t="inlineStr">
        <is>
          <t>P2</t>
        </is>
      </c>
      <c r="B319" s="114" t="n"/>
      <c r="C319" s="114" t="n"/>
      <c r="D319" s="114" t="n"/>
      <c r="E319" s="38">
        <f>F319+I319</f>
        <v/>
      </c>
      <c r="F319" s="74" t="n">
        <v>350</v>
      </c>
      <c r="G319" s="114" t="n"/>
      <c r="H319" s="115" t="n"/>
      <c r="I319" s="26" t="n"/>
      <c r="J319" s="27" t="n"/>
      <c r="K319" s="28" t="n"/>
      <c r="L319" s="29" t="n"/>
      <c r="M319" s="30" t="n"/>
      <c r="N319" s="172">
        <f>IF(K319="","",VLOOKUP(K319,'Inventário+Enviado+pela+Amazon+'!$C$1:$F$577,5,0))</f>
        <v/>
      </c>
      <c r="O319" s="31" t="n"/>
      <c r="P319" s="116" t="n"/>
      <c r="Q319" s="116" t="n"/>
      <c r="R319" s="116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65" t="n"/>
      <c r="AI319" s="165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4">
      <c r="A320" s="117" t="inlineStr">
        <is>
          <t>PLUGS p2 Jack MXT 5 un</t>
        </is>
      </c>
      <c r="B320" s="114" t="n"/>
      <c r="C320" s="114" t="n"/>
      <c r="D320" s="114" t="n"/>
      <c r="E320" s="38">
        <f>F320+I320</f>
        <v/>
      </c>
      <c r="F320" s="74" t="n">
        <v>0</v>
      </c>
      <c r="G320" s="114" t="n"/>
      <c r="H320" s="115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172">
        <f>IF(K320="","",VLOOKUP(K320,'Inventário+Enviado+pela+Amazon+'!$C$1:$F$577,5,0))</f>
        <v/>
      </c>
      <c r="O320" s="31">
        <f>IF(M320="","",VLOOKUP(M320,'Estoque FULL '!$A:$D,3,0))</f>
        <v/>
      </c>
      <c r="P320" s="116" t="n"/>
      <c r="Q320" s="116" t="n"/>
      <c r="R320" s="116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65" t="n"/>
      <c r="AI320" s="165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4">
      <c r="A321" s="118" t="inlineStr">
        <is>
          <t>Conector P10 Mono MXT 64.1.621</t>
        </is>
      </c>
      <c r="B321" s="1" t="n"/>
      <c r="C321" s="1" t="n"/>
      <c r="D321" s="1" t="n"/>
      <c r="E321" s="119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0" t="n"/>
      <c r="N321" s="172">
        <f>IF(K321="","",VLOOKUP(K321,'Inventário+Enviado+pela+Amazon+'!$C$1:$F$577,5,0))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1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65" t="n"/>
      <c r="AI321" s="165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4">
      <c r="A322" s="118" t="inlineStr">
        <is>
          <t>90 graus XLR Mxt</t>
        </is>
      </c>
      <c r="B322" s="1" t="n"/>
      <c r="C322" s="1" t="n"/>
      <c r="D322" s="1" t="n"/>
      <c r="E322" s="119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0" t="n"/>
      <c r="N322" s="172">
        <f>IF(K322="","",VLOOKUP(K322,'Inventário+Enviado+pela+Amazon+'!$C$1:$F$577,5,0))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1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65" t="n"/>
      <c r="AI322" s="165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>
        <v>85369090</v>
      </c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4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0" t="n"/>
      <c r="N323" s="172">
        <f>IF(K323="","",VLOOKUP(K323,'Inventário+Enviado+pela+Amazon+'!$C$1:$F$577,5,0))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65" t="n"/>
      <c r="AI323" s="165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4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76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172">
        <f>IF(K324="","",VLOOKUP(K324,'Inventário+Enviado+pela+Amazon+'!$C$1:$F$577,5,0))</f>
        <v/>
      </c>
      <c r="O324" s="31">
        <f>IF(M338="","",VLOOKUP(M338,'Estoque FULL '!$A:$D,3,0))</f>
        <v/>
      </c>
      <c r="P324" s="116" t="n"/>
      <c r="Q324" s="116" t="n"/>
      <c r="R324" s="116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48" t="n">
        <v>0.62</v>
      </c>
      <c r="AH324" s="165">
        <f>AI324/4.59554784619832</f>
        <v/>
      </c>
      <c r="AI324" s="168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48">
        <f>V324*AH324</f>
        <v/>
      </c>
      <c r="AN324" s="148">
        <f>V324*AI324</f>
        <v/>
      </c>
      <c r="AO324" s="105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4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76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172">
        <f>IF(K325="","",VLOOKUP(K325,'Inventário+Enviado+pela+Amazon+'!$C$1:$F$577,5,0))</f>
        <v/>
      </c>
      <c r="O325" s="31">
        <f>IF(M325="","",VLOOKUP(M325,'Estoque FULL '!$A:$D,3,0))</f>
        <v/>
      </c>
      <c r="P325" s="116" t="n"/>
      <c r="Q325" s="116" t="n"/>
      <c r="R325" s="116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48" t="n">
        <v>0.62</v>
      </c>
      <c r="AH325" s="165">
        <f>AI325/4.59554784619832</f>
        <v/>
      </c>
      <c r="AI325" s="168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48">
        <f>V325*AH325</f>
        <v/>
      </c>
      <c r="AN325" s="148">
        <f>V325*AI325</f>
        <v/>
      </c>
      <c r="AO325" s="105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4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2" t="inlineStr">
        <is>
          <t>MLB3777262171_181046000200</t>
        </is>
      </c>
      <c r="N326" s="172">
        <f>IF(K326="","",VLOOKUP(K326,'Inventário+Enviado+pela+Amazon+'!$C$1:$F$577,5,0))</f>
        <v/>
      </c>
      <c r="O326" s="31">
        <f>IF(#REF!="","",VLOOKUP(#REF!,'Estoque FULL '!$A:$D,3,0))</f>
        <v/>
      </c>
      <c r="P326" s="116" t="n"/>
      <c r="Q326" s="116" t="n"/>
      <c r="R326" s="116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48" t="n">
        <v>0.62</v>
      </c>
      <c r="AH326" s="165">
        <f>AI326/4.59554784619832</f>
        <v/>
      </c>
      <c r="AI326" s="168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48">
        <f>V326*AH326</f>
        <v/>
      </c>
      <c r="AN326" s="148">
        <f>V326*AI326</f>
        <v/>
      </c>
      <c r="AO326" s="105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4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172">
        <f>IF(K327="","",VLOOKUP(K327,'Inventário+Enviado+pela+Amazon+'!$C$1:$F$577,5,0))</f>
        <v/>
      </c>
      <c r="O327" s="31">
        <f>IF(M327="","",VLOOKUP(M327,'Estoque FULL '!$A:$D,3,0))</f>
        <v/>
      </c>
      <c r="P327" s="116" t="n"/>
      <c r="Q327" s="116" t="n"/>
      <c r="R327" s="116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65" t="n"/>
      <c r="AI327" s="165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4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3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172">
        <f>IF(K328="","",VLOOKUP(K328,'Inventário+Enviado+pela+Amazon+'!$C$1:$F$577,5,0))</f>
        <v/>
      </c>
      <c r="O328" s="31">
        <f>IF(M328="","",VLOOKUP(M328,'Estoque FULL '!$A:$D,3,0))</f>
        <v/>
      </c>
      <c r="P328" s="116" t="n"/>
      <c r="Q328" s="116" t="n"/>
      <c r="R328" s="116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65">
        <f>AI328/4.59554784619832</f>
        <v/>
      </c>
      <c r="AI328" s="168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48">
        <f>V328*AH328</f>
        <v/>
      </c>
      <c r="AN328" s="148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4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3" t="n">
        <v>4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172">
        <f>IF(K329="","",VLOOKUP(K329,'Inventário+Enviado+pela+Amazon+'!$C$1:$F$577,5,0))</f>
        <v/>
      </c>
      <c r="O329" s="31">
        <f>IF(M329="","",VLOOKUP(M329,'Estoque FULL '!$A:$D,3,0))</f>
        <v/>
      </c>
      <c r="P329" s="116" t="n"/>
      <c r="Q329" s="116" t="n"/>
      <c r="R329" s="116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65">
        <f>AI329/4.59554784619832</f>
        <v/>
      </c>
      <c r="AI329" s="168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4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172">
        <f>IF(K330="","",VLOOKUP(K330,'Inventário+Enviado+pela+Amazon+'!$C$1:$F$577,5,0))</f>
        <v/>
      </c>
      <c r="O330" s="31" t="n"/>
      <c r="P330" s="116" t="n"/>
      <c r="Q330" s="116" t="n"/>
      <c r="R330" s="116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48" t="n">
        <v>0.62</v>
      </c>
      <c r="AH330" s="165">
        <f>AI330/4.59554784619832</f>
        <v/>
      </c>
      <c r="AI330" s="168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48">
        <f>V330*AH330</f>
        <v/>
      </c>
      <c r="AN330" s="148">
        <f>V330*AI330</f>
        <v/>
      </c>
      <c r="AO330" s="105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4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172">
        <f>IF(K331="","",VLOOKUP(K331,'Inventário+Enviado+pela+Amazon+'!$C$1:$F$577,5,0))</f>
        <v/>
      </c>
      <c r="O331" s="31" t="n"/>
      <c r="P331" s="116" t="n"/>
      <c r="Q331" s="116" t="n"/>
      <c r="R331" s="116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65" t="n"/>
      <c r="AI331" s="165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4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172">
        <f>IF(K332="","",VLOOKUP(K332,'Inventário+Enviado+pela+Amazon+'!$C$1:$F$577,5,0))</f>
        <v/>
      </c>
      <c r="O332" s="31">
        <f>IF(M332="","",VLOOKUP(M332,'Estoque FULL '!$A:$D,3,0))</f>
        <v/>
      </c>
      <c r="P332" s="116" t="n"/>
      <c r="Q332" s="116" t="n"/>
      <c r="R332" s="116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65" t="n"/>
      <c r="AI332" s="165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4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172">
        <f>IF(K333="","",VLOOKUP(K333,'Inventário+Enviado+pela+Amazon+'!$C$1:$F$577,5,0))</f>
        <v/>
      </c>
      <c r="O333" s="31">
        <f>IF(M335="","",VLOOKUP(M335,'Estoque FULL '!$A:$D,3,0))</f>
        <v/>
      </c>
      <c r="P333" s="116" t="n"/>
      <c r="Q333" s="116" t="n"/>
      <c r="R333" s="116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65">
        <f>AI333/4.59554784619832</f>
        <v/>
      </c>
      <c r="AI333" s="168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48">
        <f>V333*AH333</f>
        <v/>
      </c>
      <c r="AN333" s="148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4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77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172">
        <f>IF(K334="","",VLOOKUP(K334,'Inventário+Enviado+pela+Amazon+'!$C$1:$F$577,5,0))</f>
        <v/>
      </c>
      <c r="O334" s="31">
        <f>IF(M334="","",VLOOKUP(M334,'Estoque FULL '!$A:$D,3,0))</f>
        <v/>
      </c>
      <c r="P334" s="116" t="n"/>
      <c r="Q334" s="116" t="n"/>
      <c r="R334" s="116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65">
        <f>AI334/4.59554784619832</f>
        <v/>
      </c>
      <c r="AI334" s="168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48">
        <f>V334*AH334</f>
        <v/>
      </c>
      <c r="AN334" s="148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4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172">
        <f>IF(K335="","",VLOOKUP(K335,'Inventário+Enviado+pela+Amazon+'!$C$1:$F$577,5,0))</f>
        <v/>
      </c>
      <c r="O335" s="31">
        <f>IF(#REF!="","",VLOOKUP(#REF!,'Estoque FULL '!$A:$D,3,0))</f>
        <v/>
      </c>
      <c r="P335" s="116" t="n"/>
      <c r="Q335" s="116" t="n"/>
      <c r="R335" s="116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65">
        <f>AI335/4.59554784619832</f>
        <v/>
      </c>
      <c r="AI335" s="168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48">
        <f>V335*AH335</f>
        <v/>
      </c>
      <c r="AN335" s="148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4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172">
        <f>IF(K336="","",VLOOKUP(K336,'Inventário+Enviado+pela+Amazon+'!$C$1:$F$577,5,0))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65">
        <f>AI336/4.59554784619832</f>
        <v/>
      </c>
      <c r="AI336" s="168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4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172">
        <f>IF(K337="","",VLOOKUP(K337,'Inventário+Enviado+pela+Amazon+'!$C$1:$F$577,5,0))</f>
        <v/>
      </c>
      <c r="O337" s="31">
        <f>IF(M337="","",VLOOKUP(M337,'Estoque FULL '!$A:$D,3,0))</f>
        <v/>
      </c>
      <c r="P337" s="116" t="n"/>
      <c r="Q337" s="116" t="n"/>
      <c r="R337" s="116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65" t="n"/>
      <c r="AI337" s="165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4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38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172">
        <f>IF(K338="","",VLOOKUP(K338,'Inventário+Enviado+pela+Amazon+'!$C$1:$F$577,5,0))</f>
        <v/>
      </c>
      <c r="O338" s="31">
        <f>IF(M324="","",VLOOKUP(M324,'Estoque FULL '!$A:$D,3,0))</f>
        <v/>
      </c>
      <c r="P338" s="116" t="n"/>
      <c r="Q338" s="116" t="n"/>
      <c r="R338" s="116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65">
        <f>AI338/4.59554784619832</f>
        <v/>
      </c>
      <c r="AI338" s="168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48">
        <f>V338*AH338</f>
        <v/>
      </c>
      <c r="AN338" s="148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4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172">
        <f>IF(K339="","",VLOOKUP(K339,'Inventário+Enviado+pela+Amazon+'!$C$1:$F$577,5,0))</f>
        <v/>
      </c>
      <c r="O339" s="31">
        <f>IF(M339="","",VLOOKUP(M339,'Estoque FULL '!$A:$D,3,0))</f>
        <v/>
      </c>
      <c r="P339" s="116" t="n"/>
      <c r="Q339" s="116" t="n"/>
      <c r="R339" s="116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65">
        <f>AI339/4.59554784619832</f>
        <v/>
      </c>
      <c r="AI339" s="168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48">
        <f>V339*AH339</f>
        <v/>
      </c>
      <c r="AN339" s="148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4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172">
        <f>IF(K340="","",VLOOKUP(K340,'Inventário+Enviado+pela+Amazon+'!$C$1:$F$577,5,0))</f>
        <v/>
      </c>
      <c r="O340" s="31">
        <f>IF(M340="","",VLOOKUP(M340,'Estoque FULL '!$A:$D,3,0))</f>
        <v/>
      </c>
      <c r="P340" s="116" t="n"/>
      <c r="Q340" s="116" t="n"/>
      <c r="R340" s="116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65">
        <f>AI340/4.59554784619832</f>
        <v/>
      </c>
      <c r="AI340" s="168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48">
        <f>V340*AH340</f>
        <v/>
      </c>
      <c r="AN340" s="148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4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172">
        <f>IF(K341="","",VLOOKUP(K341,'Inventário+Enviado+pela+Amazon+'!$C$1:$F$577,5,0))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65" t="n"/>
      <c r="AI341" s="165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4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172">
        <f>IF(K342="","",VLOOKUP(K342,'Inventário+Enviado+pela+Amazon+'!$C$1:$F$577,5,0))</f>
        <v/>
      </c>
      <c r="O342" s="31">
        <f>IF(M342="","",VLOOKUP(M342,'Estoque FULL '!$A:$D,3,0))</f>
        <v/>
      </c>
      <c r="P342" s="116" t="n"/>
      <c r="Q342" s="116" t="n"/>
      <c r="R342" s="116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65" t="n"/>
      <c r="AI342" s="165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4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172">
        <f>IF(K343="","",VLOOKUP(K343,'Inventário+Enviado+pela+Amazon+'!$C$1:$F$577,5,0))</f>
        <v/>
      </c>
      <c r="O343" s="31">
        <f>IF(M343="","",VLOOKUP(M343,'Estoque FULL '!$A:$D,3,0))</f>
        <v/>
      </c>
      <c r="P343" s="116" t="n"/>
      <c r="Q343" s="116" t="n"/>
      <c r="R343" s="116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65" t="n"/>
      <c r="AI343" s="165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4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172">
        <f>IF(K344="","",VLOOKUP(K344,'Inventário+Enviado+pela+Amazon+'!$C$1:$F$577,5,0))</f>
        <v/>
      </c>
      <c r="O344" s="31">
        <f>IF(M344="","",VLOOKUP(M344,'Estoque FULL '!$A:$D,3,0))</f>
        <v/>
      </c>
      <c r="P344" s="116" t="n"/>
      <c r="Q344" s="116" t="n"/>
      <c r="R344" s="116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65" t="n"/>
      <c r="AI344" s="165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4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4" t="n"/>
      <c r="L345" s="125" t="n"/>
      <c r="M345" s="126" t="n"/>
      <c r="N345" s="172">
        <f>IF(K345="","",VLOOKUP(K345,'Inventário+Enviado+pela+Amazon+'!$C$1:$F$577,5,0))</f>
        <v/>
      </c>
      <c r="O345" s="31">
        <f>IF(M345="","",VLOOKUP(M345,'Estoque FULL '!$A:$D,3,0))</f>
        <v/>
      </c>
      <c r="P345" s="127" t="n"/>
      <c r="Q345" s="127" t="n"/>
      <c r="R345" s="12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65" t="n"/>
      <c r="AI345" s="165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4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172">
        <f>IF(K346="","",VLOOKUP(K346,'Inventário+Enviado+pela+Amazon+'!$C$1:$F$577,5,0))</f>
        <v/>
      </c>
      <c r="O346" s="31">
        <f>IF(M346="","",VLOOKUP(M346,'Estoque FULL '!$A:$D,3,0))</f>
        <v/>
      </c>
      <c r="P346" s="116" t="n"/>
      <c r="Q346" s="116" t="n"/>
      <c r="R346" s="116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48" t="n">
        <v>0.62</v>
      </c>
      <c r="AH346" s="165">
        <f>AI346/4.59554784619832</f>
        <v/>
      </c>
      <c r="AI346" s="168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48">
        <f>V346*AH346</f>
        <v/>
      </c>
      <c r="AN346" s="148">
        <f>V346*AI346</f>
        <v/>
      </c>
      <c r="AO346" s="105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4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172">
        <f>IF(K347="","",VLOOKUP(K347,'Inventário+Enviado+pela+Amazon+'!$C$1:$F$577,5,0))</f>
        <v/>
      </c>
      <c r="O347" s="31">
        <f>IF(M347="","",VLOOKUP(M347,'Estoque FULL '!$A:$D,3,0))</f>
        <v/>
      </c>
      <c r="P347" s="116" t="n"/>
      <c r="Q347" s="116" t="n"/>
      <c r="R347" s="116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48" t="n">
        <v>0.62</v>
      </c>
      <c r="AH347" s="165">
        <f>AI347/4.59554784619832</f>
        <v/>
      </c>
      <c r="AI347" s="168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48">
        <f>V347*AH347</f>
        <v/>
      </c>
      <c r="AN347" s="148">
        <f>V347*AI347</f>
        <v/>
      </c>
      <c r="AO347" s="105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4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172">
        <f>IF(K348="","",VLOOKUP(K348,'Inventário+Enviado+pela+Amazon+'!$C$1:$F$577,5,0))</f>
        <v/>
      </c>
      <c r="O348" s="31">
        <f>IF(M348="","",VLOOKUP(M348,'Estoque FULL '!$A:$D,3,0))</f>
        <v/>
      </c>
      <c r="P348" s="116" t="n"/>
      <c r="Q348" s="116" t="n"/>
      <c r="R348" s="116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48" t="n">
        <v>0.62</v>
      </c>
      <c r="AH348" s="165">
        <f>AI348/4.59554784619832</f>
        <v/>
      </c>
      <c r="AI348" s="168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48">
        <f>V348*AH348</f>
        <v/>
      </c>
      <c r="AN348" s="148">
        <f>V348*AI348</f>
        <v/>
      </c>
      <c r="AO348" s="105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4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172">
        <f>IF(K349="","",VLOOKUP(K349,'Inventário+Enviado+pela+Amazon+'!$C$1:$F$577,5,0))</f>
        <v/>
      </c>
      <c r="O349" s="31">
        <f>IF(M349="","",VLOOKUP(M349,'Estoque FULL '!$A:$D,3,0))</f>
        <v/>
      </c>
      <c r="P349" s="116" t="n"/>
      <c r="Q349" s="116" t="n"/>
      <c r="R349" s="116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48" t="n">
        <v>0.62</v>
      </c>
      <c r="AH349" s="165">
        <f>AI349/4.59554784619832</f>
        <v/>
      </c>
      <c r="AI349" s="168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48">
        <f>V349*AH349</f>
        <v/>
      </c>
      <c r="AN349" s="148">
        <f>V349*AI349</f>
        <v/>
      </c>
      <c r="AO349" s="105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4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172">
        <f>IF(K350="","",VLOOKUP(K350,'Inventário+Enviado+pela+Amazon+'!$C$1:$F$577,5,0))</f>
        <v/>
      </c>
      <c r="O350" s="31">
        <f>IF(M350="","",VLOOKUP(M350,'Estoque FULL '!$A:$D,3,0))</f>
        <v/>
      </c>
      <c r="P350" s="116" t="n"/>
      <c r="Q350" s="116" t="n"/>
      <c r="R350" s="116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65" t="n"/>
      <c r="AI350" s="165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4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66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172">
        <f>IF(K351="","",VLOOKUP(K351,'Inventário+Enviado+pela+Amazon+'!$C$1:$F$577,5,0))</f>
        <v/>
      </c>
      <c r="O351" s="31">
        <f>IF(M351="","",VLOOKUP(M351,'Estoque FULL '!$A:$D,3,0))</f>
        <v/>
      </c>
      <c r="P351" s="116" t="n"/>
      <c r="Q351" s="116" t="n"/>
      <c r="R351" s="116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48" t="n">
        <v>0.62</v>
      </c>
      <c r="AH351" s="165">
        <f>AI351/4.59554784619832</f>
        <v/>
      </c>
      <c r="AI351" s="168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48">
        <f>V351*AH351</f>
        <v/>
      </c>
      <c r="AN351" s="148">
        <f>V351*AI351</f>
        <v/>
      </c>
      <c r="AO351" s="105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4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172">
        <f>IF(K352="","",VLOOKUP(K352,'Inventário+Enviado+pela+Amazon+'!$C$1:$F$577,5,0))</f>
        <v/>
      </c>
      <c r="O352" s="31">
        <f>IF(M352="","",VLOOKUP(M352,'Estoque FULL '!$A:$D,3,0))</f>
        <v/>
      </c>
      <c r="P352" s="116" t="n"/>
      <c r="Q352" s="116" t="n"/>
      <c r="R352" s="116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48" t="n">
        <v>0.62</v>
      </c>
      <c r="AH352" s="165">
        <f>AI352/4.59554784619832</f>
        <v/>
      </c>
      <c r="AI352" s="168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48">
        <f>V352*AH352</f>
        <v/>
      </c>
      <c r="AN352" s="148">
        <f>V352*AI352</f>
        <v/>
      </c>
      <c r="AO352" s="105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4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172">
        <f>IF(K353="","",VLOOKUP(K353,'Inventário+Enviado+pela+Amazon+'!$C$1:$F$577,5,0))</f>
        <v/>
      </c>
      <c r="O353" s="31">
        <f>IF(M353="","",VLOOKUP(M353,'Estoque FULL '!$A:$D,3,0))</f>
        <v/>
      </c>
      <c r="P353" s="116" t="n"/>
      <c r="Q353" s="116" t="n"/>
      <c r="R353" s="116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48" t="n">
        <v>0.62</v>
      </c>
      <c r="AH353" s="165">
        <f>AI353/4.59554784619832</f>
        <v/>
      </c>
      <c r="AI353" s="168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48">
        <f>V353*AH353</f>
        <v/>
      </c>
      <c r="AN353" s="148">
        <f>V353*AI353</f>
        <v/>
      </c>
      <c r="AO353" s="105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4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172">
        <f>IF(K354="","",VLOOKUP(K354,'Inventário+Enviado+pela+Amazon+'!$C$1:$F$577,5,0))</f>
        <v/>
      </c>
      <c r="O354" s="31">
        <f>IF(M354="","",VLOOKUP(M354,'Estoque FULL '!$A:$D,3,0))</f>
        <v/>
      </c>
      <c r="P354" s="116" t="n"/>
      <c r="Q354" s="116" t="n"/>
      <c r="R354" s="116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48" t="n">
        <v>0.62</v>
      </c>
      <c r="AH354" s="165">
        <f>AI354/4.59554784619832</f>
        <v/>
      </c>
      <c r="AI354" s="168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48">
        <f>V354*AH354</f>
        <v/>
      </c>
      <c r="AN354" s="148">
        <f>V354*AI354</f>
        <v/>
      </c>
      <c r="AO354" s="105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4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172">
        <f>IF(K355="","",VLOOKUP(K355,'Inventário+Enviado+pela+Amazon+'!$C$1:$F$577,5,0))</f>
        <v/>
      </c>
      <c r="O355" s="31">
        <f>IF(M355="","",VLOOKUP(M355,'Estoque FULL '!$A:$D,3,0))</f>
        <v/>
      </c>
      <c r="P355" s="116" t="n"/>
      <c r="Q355" s="116" t="n"/>
      <c r="R355" s="116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65" t="n"/>
      <c r="AI355" s="165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4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4" t="n"/>
      <c r="L356" s="125" t="n"/>
      <c r="M356" s="126" t="n"/>
      <c r="N356" s="172">
        <f>IF(K356="","",VLOOKUP(K356,'Inventário+Enviado+pela+Amazon+'!$C$1:$F$577,5,0))</f>
        <v/>
      </c>
      <c r="O356" s="31">
        <f>IF(M356="","",VLOOKUP(M356,'Estoque FULL '!$A:$D,3,0))</f>
        <v/>
      </c>
      <c r="P356" s="127" t="n"/>
      <c r="Q356" s="127" t="n"/>
      <c r="R356" s="127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65" t="n"/>
      <c r="AI356" s="165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4">
      <c r="A357" s="22" t="inlineStr">
        <is>
          <t>S22 Ultra Preto</t>
        </is>
      </c>
      <c r="B357" s="128" t="n"/>
      <c r="C357" s="128" t="n"/>
      <c r="D357" s="128" t="n"/>
      <c r="E357" s="38">
        <f>F357+I357</f>
        <v/>
      </c>
      <c r="F357" s="24" t="n">
        <v>-27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172">
        <f>IF(K357="","",VLOOKUP(K357,'Inventário+Enviado+pela+Amazon+'!$C$1:$F$577,5,0))</f>
        <v/>
      </c>
      <c r="O357" s="31">
        <f>IF(M357="","",VLOOKUP(M357,'Estoque FULL '!$A:$D,3,0))</f>
        <v/>
      </c>
      <c r="P357" s="116" t="n"/>
      <c r="Q357" s="116" t="n"/>
      <c r="R357" s="116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8" t="n">
        <v>0.62</v>
      </c>
      <c r="AH357" s="165">
        <f>AI357/4.59554784619832</f>
        <v/>
      </c>
      <c r="AI357" s="168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48">
        <f>V357*AH357</f>
        <v/>
      </c>
      <c r="AN357" s="148">
        <f>V357*AI357</f>
        <v/>
      </c>
      <c r="AO357" s="105" t="inlineStr">
        <is>
          <t>NFe35240742661482000170550270000000151232217567</t>
        </is>
      </c>
      <c r="AP357" s="13" t="inlineStr">
        <is>
          <t>2024-07-02T14:04:21-03:00</t>
        </is>
      </c>
      <c r="AQ357" s="20" t="n">
        <v>39269090</v>
      </c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4">
      <c r="A358" s="22" t="inlineStr">
        <is>
          <t>S22 Ultra Rosa</t>
        </is>
      </c>
      <c r="B358" s="128" t="n"/>
      <c r="C358" s="128" t="n"/>
      <c r="D358" s="128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172">
        <f>IF(K358="","",VLOOKUP(K358,'Inventário+Enviado+pela+Amazon+'!$C$1:$F$577,5,0))</f>
        <v/>
      </c>
      <c r="O358" s="31">
        <f>IF(M358="","",VLOOKUP(M358,'Estoque FULL '!$A:$D,3,0))</f>
        <v/>
      </c>
      <c r="P358" s="116" t="n"/>
      <c r="Q358" s="116" t="n"/>
      <c r="R358" s="116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65">
        <f>AI358/4.59554784619832</f>
        <v/>
      </c>
      <c r="AI358" s="168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4">
      <c r="A359" s="22" t="inlineStr">
        <is>
          <t>S22 ULTRA Azul</t>
        </is>
      </c>
      <c r="B359" s="128" t="n"/>
      <c r="C359" s="128" t="n"/>
      <c r="D359" s="128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172">
        <f>IF(K359="","",VLOOKUP(K359,'Inventário+Enviado+pela+Amazon+'!$C$1:$F$577,5,0))</f>
        <v/>
      </c>
      <c r="O359" s="31">
        <f>IF(M359="","",VLOOKUP(M359,'Estoque FULL '!$A:$D,3,0))</f>
        <v/>
      </c>
      <c r="P359" s="116" t="n"/>
      <c r="Q359" s="116" t="n"/>
      <c r="R359" s="116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8" t="n">
        <v>0.62</v>
      </c>
      <c r="AH359" s="165">
        <f>AI359/4.59554784619832</f>
        <v/>
      </c>
      <c r="AI359" s="168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48">
        <f>V359*AH359</f>
        <v/>
      </c>
      <c r="AN359" s="148">
        <f>V359*AI359</f>
        <v/>
      </c>
      <c r="AO359" s="105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4">
      <c r="A360" s="22" t="inlineStr">
        <is>
          <t>S22 ULTRA Branco</t>
        </is>
      </c>
      <c r="B360" s="128" t="n"/>
      <c r="C360" s="128" t="n"/>
      <c r="D360" s="128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172">
        <f>IF(K360="","",VLOOKUP(K360,'Inventário+Enviado+pela+Amazon+'!$C$1:$F$577,5,0))</f>
        <v/>
      </c>
      <c r="O360" s="31">
        <f>IF(M360="","",VLOOKUP(M360,'Estoque FULL '!$A:$D,3,0))</f>
        <v/>
      </c>
      <c r="P360" s="116" t="n"/>
      <c r="Q360" s="116" t="n"/>
      <c r="R360" s="116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65">
        <f>AI360/4.59554784619832</f>
        <v/>
      </c>
      <c r="AI360" s="168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4">
      <c r="A361" s="22" t="n"/>
      <c r="B361" s="128" t="n"/>
      <c r="C361" s="128" t="n"/>
      <c r="D361" s="128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172">
        <f>IF(K361="","",VLOOKUP(K361,'Inventário+Enviado+pela+Amazon+'!$C$1:$F$577,5,0))</f>
        <v/>
      </c>
      <c r="O361" s="31">
        <f>IF(M361="","",VLOOKUP(M361,'Estoque FULL '!$A:$D,3,0))</f>
        <v/>
      </c>
      <c r="P361" s="116" t="n"/>
      <c r="Q361" s="116" t="n"/>
      <c r="R361" s="116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65" t="n"/>
      <c r="AI361" s="165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4">
      <c r="A362" s="22" t="inlineStr">
        <is>
          <t>S22 BRANCA</t>
        </is>
      </c>
      <c r="B362" s="128" t="n"/>
      <c r="C362" s="128" t="n"/>
      <c r="D362" s="128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172">
        <f>IF(K362="","",VLOOKUP(K362,'Inventário+Enviado+pela+Amazon+'!$C$1:$F$577,5,0))</f>
        <v/>
      </c>
      <c r="O362" s="31">
        <f>IF(M362="","",VLOOKUP(M362,'Estoque FULL '!$A:$D,3,0))</f>
        <v/>
      </c>
      <c r="P362" s="116" t="n"/>
      <c r="Q362" s="116" t="n"/>
      <c r="R362" s="116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48" t="n">
        <v>0.62</v>
      </c>
      <c r="AH362" s="165">
        <f>AI362/4.59554784619832</f>
        <v/>
      </c>
      <c r="AI362" s="168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48">
        <f>V362*AH362</f>
        <v/>
      </c>
      <c r="AN362" s="148">
        <f>V362*AI362</f>
        <v/>
      </c>
      <c r="AO362" s="105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4">
      <c r="A363" s="22" t="inlineStr">
        <is>
          <t>S22 DOURADA  V</t>
        </is>
      </c>
      <c r="B363" s="128" t="inlineStr">
        <is>
          <t>S22</t>
        </is>
      </c>
      <c r="C363" s="128" t="n"/>
      <c r="D363" s="128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172">
        <f>IF(K363="","",VLOOKUP(K363,'Inventário+Enviado+pela+Amazon+'!$C$1:$F$577,5,0))</f>
        <v/>
      </c>
      <c r="O363" s="31">
        <f>IF(M363="","",VLOOKUP(M363,'Estoque FULL '!$A:$D,3,0))</f>
        <v/>
      </c>
      <c r="P363" s="116" t="n"/>
      <c r="Q363" s="116" t="n"/>
      <c r="R363" s="116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65">
        <f>AI363/4.59554784619832</f>
        <v/>
      </c>
      <c r="AI363" s="168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48">
        <f>V363*AH363</f>
        <v/>
      </c>
      <c r="AN363" s="148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4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172">
        <f>IF(K364="","",VLOOKUP(K364,'Inventário+Enviado+pela+Amazon+'!$C$1:$F$577,5,0))</f>
        <v/>
      </c>
      <c r="O364" s="31" t="n"/>
      <c r="P364" s="116" t="n"/>
      <c r="Q364" s="116" t="n"/>
      <c r="R364" s="116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65">
        <f>AI364/4.59554784619832</f>
        <v/>
      </c>
      <c r="AI364" s="168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48">
        <f>V364*AH364</f>
        <v/>
      </c>
      <c r="AN364" s="148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4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172">
        <f>IF(K365="","",VLOOKUP(K365,'Inventário+Enviado+pela+Amazon+'!$C$1:$F$577,5,0))</f>
        <v/>
      </c>
      <c r="O365" s="31" t="n"/>
      <c r="P365" s="116" t="n"/>
      <c r="Q365" s="116" t="n"/>
      <c r="R365" s="116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48" t="n">
        <v>0.62</v>
      </c>
      <c r="AH365" s="165">
        <f>AI365/4.59554784619832</f>
        <v/>
      </c>
      <c r="AI365" s="168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48">
        <f>V365*AH365</f>
        <v/>
      </c>
      <c r="AN365" s="148">
        <f>V365*AI365</f>
        <v/>
      </c>
      <c r="AO365" s="105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4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28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n">
        <v>3758135624</v>
      </c>
      <c r="N366" s="172">
        <f>IF(K366="","",VLOOKUP(K366,'Inventário+Enviado+pela+Amazon+'!$C$1:$F$577,5,0))</f>
        <v/>
      </c>
      <c r="O366" s="31">
        <f>IF(M366="","",VLOOKUP(M366,'Estoque FULL '!$A:$D,3,0))</f>
        <v/>
      </c>
      <c r="P366" s="116" t="n"/>
      <c r="Q366" s="116" t="n"/>
      <c r="R366" s="116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48" t="n">
        <v>0.62</v>
      </c>
      <c r="AH366" s="165">
        <f>AI366/4.59554784619832</f>
        <v/>
      </c>
      <c r="AI366" s="168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48">
        <f>V366*AH366</f>
        <v/>
      </c>
      <c r="AN366" s="148">
        <f>V366*AI366</f>
        <v/>
      </c>
      <c r="AO366" s="105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4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27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172">
        <f>IF(K367="","",VLOOKUP(K367,'Inventário+Enviado+pela+Amazon+'!$C$1:$F$577,5,0))</f>
        <v/>
      </c>
      <c r="O367" s="31">
        <f>IF(M367="","",VLOOKUP(M367,'Estoque FULL '!$A:$D,3,0))</f>
        <v/>
      </c>
      <c r="P367" s="116" t="n"/>
      <c r="Q367" s="116" t="n"/>
      <c r="R367" s="116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48" t="n">
        <v>0.62</v>
      </c>
      <c r="AH367" s="165">
        <f>AI367/4.59554784619832</f>
        <v/>
      </c>
      <c r="AI367" s="168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48">
        <f>V367*AH367</f>
        <v/>
      </c>
      <c r="AN367" s="148">
        <f>V367*AI367</f>
        <v/>
      </c>
      <c r="AO367" s="105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4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172">
        <f>IF(K368="","",VLOOKUP(K368,'Inventário+Enviado+pela+Amazon+'!$C$1:$F$577,5,0))</f>
        <v/>
      </c>
      <c r="O368" s="31">
        <f>IF(M368="","",VLOOKUP(M368,'Estoque FULL '!$A:$D,3,0))</f>
        <v/>
      </c>
      <c r="P368" s="116" t="n"/>
      <c r="Q368" s="116" t="n"/>
      <c r="R368" s="116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65" t="n"/>
      <c r="AI368" s="165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4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172">
        <f>IF(K369="","",VLOOKUP(K369,'Inventário+Enviado+pela+Amazon+'!$C$1:$F$577,5,0))</f>
        <v/>
      </c>
      <c r="O369" s="31">
        <f>IF(M369="","",VLOOKUP(M369,'Estoque FULL '!$A:$D,3,0))</f>
        <v/>
      </c>
      <c r="P369" s="116" t="n"/>
      <c r="Q369" s="116" t="n"/>
      <c r="R369" s="116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65" t="n"/>
      <c r="AI369" s="165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4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172">
        <f>IF(K370="","",VLOOKUP(K370,'Inventário+Enviado+pela+Amazon+'!$C$1:$F$577,5,0))</f>
        <v/>
      </c>
      <c r="O370" s="31">
        <f>IF(M370="","",VLOOKUP(M370,'Estoque FULL '!$A:$D,3,0))</f>
        <v/>
      </c>
      <c r="P370" s="116" t="n"/>
      <c r="Q370" s="116" t="n"/>
      <c r="R370" s="116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65">
        <f>AI370/4.59554784619832</f>
        <v/>
      </c>
      <c r="AI370" s="168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48">
        <f>V370*AH370</f>
        <v/>
      </c>
      <c r="AN370" s="148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4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172">
        <f>IF(K371="","",VLOOKUP(K371,'Inventário+Enviado+pela+Amazon+'!$C$1:$F$577,5,0))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65">
        <f>AI371/4.59554784619832</f>
        <v/>
      </c>
      <c r="AI371" s="168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48">
        <f>V371*AH371</f>
        <v/>
      </c>
      <c r="AN371" s="148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4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172">
        <f>IF(K372="","",VLOOKUP(K372,'Inventário+Enviado+pela+Amazon+'!$C$1:$F$577,5,0))</f>
        <v/>
      </c>
      <c r="O372" s="31">
        <f>IF(M372="","",VLOOKUP(M372,'Estoque FULL '!$A:$D,3,0))</f>
        <v/>
      </c>
      <c r="P372" s="116" t="n"/>
      <c r="Q372" s="116" t="n"/>
      <c r="R372" s="116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65">
        <f>AI372/4.59554784619832</f>
        <v/>
      </c>
      <c r="AI372" s="168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48">
        <f>V372*AH372</f>
        <v/>
      </c>
      <c r="AN372" s="148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4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172">
        <f>IF(K373="","",VLOOKUP(K373,'Inventário+Enviado+pela+Amazon+'!$C$1:$F$577,5,0))</f>
        <v/>
      </c>
      <c r="O373" s="31">
        <f>IF(M373="","",VLOOKUP(M373,'Estoque FULL '!$A:$D,3,0))</f>
        <v/>
      </c>
      <c r="P373" s="116" t="n"/>
      <c r="Q373" s="116" t="n"/>
      <c r="R373" s="116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65">
        <f>AI373/4.59554784619832</f>
        <v/>
      </c>
      <c r="AI373" s="168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48">
        <f>V373*AH373</f>
        <v/>
      </c>
      <c r="AN373" s="148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4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172">
        <f>IF(K374="","",VLOOKUP(K374,'Inventário+Enviado+pela+Amazon+'!$C$1:$F$577,5,0))</f>
        <v/>
      </c>
      <c r="O374" s="31">
        <f>IF(M374="","",VLOOKUP(M374,'Estoque FULL '!$A:$D,3,0))</f>
        <v/>
      </c>
      <c r="P374" s="116" t="n"/>
      <c r="Q374" s="116" t="n"/>
      <c r="R374" s="116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65">
        <f>AI374/4.59554784619832</f>
        <v/>
      </c>
      <c r="AI374" s="168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48">
        <f>V374*AH374</f>
        <v/>
      </c>
      <c r="AN374" s="148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4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60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172">
        <f>IF(K375="","",VLOOKUP(K375,'Inventário+Enviado+pela+Amazon+'!$C$1:$F$577,5,0))</f>
        <v/>
      </c>
      <c r="O375" s="161" t="n"/>
      <c r="P375" s="195" t="n"/>
      <c r="Q375" s="116" t="n"/>
      <c r="R375" s="116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65">
        <f>AI375/4.59554784619832</f>
        <v/>
      </c>
      <c r="AI375" s="168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48">
        <f>V375*AH375</f>
        <v/>
      </c>
      <c r="AN375" s="148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4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172">
        <f>IF(K376="","",VLOOKUP(K376,'Inventário+Enviado+pela+Amazon+'!$C$1:$F$577,5,0))</f>
        <v/>
      </c>
      <c r="O376" s="162" t="n"/>
      <c r="P376" s="196" t="n"/>
      <c r="Q376" s="116" t="n"/>
      <c r="R376" s="116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65">
        <f>AI376/4.59554784619832</f>
        <v/>
      </c>
      <c r="AI376" s="168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48">
        <f>V376*AH376</f>
        <v/>
      </c>
      <c r="AN376" s="148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4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36</v>
      </c>
      <c r="G377" s="13" t="n"/>
      <c r="H377" s="25" t="n"/>
      <c r="I377" s="26" t="n"/>
      <c r="J377" s="45" t="n"/>
      <c r="K377" s="28" t="n"/>
      <c r="L377" s="29" t="n"/>
      <c r="M377" s="161" t="inlineStr">
        <is>
          <t>MLB3199679270_176602537878</t>
        </is>
      </c>
      <c r="N377" s="172">
        <f>IF(K377="","",VLOOKUP(K377,'Inventário+Enviado+pela+Amazon+'!$C$1:$F$577,5,0))</f>
        <v/>
      </c>
      <c r="O377" s="161" t="inlineStr">
        <is>
          <t>MLB3199679270_176602537878</t>
        </is>
      </c>
      <c r="P377" s="196" t="n"/>
      <c r="Q377" s="116" t="n"/>
      <c r="R377" s="116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65" t="n"/>
      <c r="AI377" s="165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4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3" t="inlineStr">
        <is>
          <t>34 caracteres restantes</t>
        </is>
      </c>
      <c r="N378" s="172">
        <f>IF(K378="","",VLOOKUP(K378,'Inventário+Enviado+pela+Amazon+'!$C$1:$F$577,5,0))</f>
        <v/>
      </c>
      <c r="O378" s="163" t="inlineStr">
        <is>
          <t>34 caracteres restantes</t>
        </is>
      </c>
      <c r="P378" s="197" t="n"/>
      <c r="Q378" s="116" t="n"/>
      <c r="R378" s="116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65" t="n"/>
      <c r="AI378" s="165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4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172">
        <f>IF(K379="","",VLOOKUP(K379,'Inventário+Enviado+pela+Amazon+'!$C$1:$F$577,5,0))</f>
        <v/>
      </c>
      <c r="O379" s="31">
        <f>IF(M379="","",VLOOKUP(M379,'Estoque FULL '!$A:$D,3,0))</f>
        <v/>
      </c>
      <c r="P379" s="116" t="n"/>
      <c r="Q379" s="116" t="n"/>
      <c r="R379" s="116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48" t="n">
        <v>0.62</v>
      </c>
      <c r="AH379" s="165">
        <f>AI379/4.59554784619832</f>
        <v/>
      </c>
      <c r="AI379" s="168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48">
        <f>V379*AH379</f>
        <v/>
      </c>
      <c r="AN379" s="148">
        <f>V379*AI379</f>
        <v/>
      </c>
      <c r="AO379" s="105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4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172">
        <f>IF(K380="","",VLOOKUP(K380,'Inventário+Enviado+pela+Amazon+'!$C$1:$F$577,5,0))</f>
        <v/>
      </c>
      <c r="O380" s="31">
        <f>IF(M380="","",VLOOKUP(M380,'Estoque FULL '!$A:$D,3,0))</f>
        <v/>
      </c>
      <c r="P380" s="116" t="n"/>
      <c r="Q380" s="116" t="n"/>
      <c r="R380" s="116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65">
        <f>AI380/4.59554784619832</f>
        <v/>
      </c>
      <c r="AI380" s="168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48">
        <f>V380*AH380</f>
        <v/>
      </c>
      <c r="AN380" s="148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4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172">
        <f>IF(K381="","",VLOOKUP(K381,'Inventário+Enviado+pela+Amazon+'!$C$1:$F$577,5,0))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65">
        <f>AI381/4.59554784619832</f>
        <v/>
      </c>
      <c r="AI381" s="168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48">
        <f>V381*AH381</f>
        <v/>
      </c>
      <c r="AN381" s="148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4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172">
        <f>IF(K382="","",VLOOKUP(K382,'Inventário+Enviado+pela+Amazon+'!$C$1:$F$577,5,0))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65">
        <f>AI382/4.59554784619832</f>
        <v/>
      </c>
      <c r="AI382" s="168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48">
        <f>V382*AH382</f>
        <v/>
      </c>
      <c r="AN382" s="148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4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172">
        <f>IF(K383="","",VLOOKUP(K383,'Inventário+Enviado+pela+Amazon+'!$C$1:$F$577,5,0))</f>
        <v/>
      </c>
      <c r="O383" s="31">
        <f>IF(M383="","",VLOOKUP(M383,'Estoque FULL '!$A:$D,3,0))</f>
        <v/>
      </c>
      <c r="P383" s="116" t="n"/>
      <c r="Q383" s="116" t="n"/>
      <c r="R383" s="116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48" t="n">
        <v>0.62</v>
      </c>
      <c r="AH383" s="165">
        <f>AI383/4.59554784619832</f>
        <v/>
      </c>
      <c r="AI383" s="168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48">
        <f>V383*AH383</f>
        <v/>
      </c>
      <c r="AN383" s="148">
        <f>V383*AI383</f>
        <v/>
      </c>
      <c r="AO383" s="105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4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67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172">
        <f>IF(K384="","",VLOOKUP(K384,'Inventário+Enviado+pela+Amazon+'!$C$1:$F$577,5,0))</f>
        <v/>
      </c>
      <c r="O384" s="31">
        <f>IF(M384="","",VLOOKUP(M384,'Estoque FULL '!$A:$D,3,0))</f>
        <v/>
      </c>
      <c r="P384" s="116" t="n"/>
      <c r="Q384" s="116" t="n"/>
      <c r="R384" s="116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48" t="n">
        <v>0.62</v>
      </c>
      <c r="AH384" s="165">
        <f>AI384/4.59554784619832</f>
        <v/>
      </c>
      <c r="AI384" s="168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48">
        <f>V384*AH384</f>
        <v/>
      </c>
      <c r="AN384" s="148">
        <f>V384*AI384</f>
        <v/>
      </c>
      <c r="AO384" s="105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4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172">
        <f>IF(K385="","",VLOOKUP(K385,'Inventário+Enviado+pela+Amazon+'!$C$1:$F$577,5,0))</f>
        <v/>
      </c>
      <c r="O385" s="31">
        <f>IF(M385="","",VLOOKUP(M385,'Estoque FULL '!$A:$D,3,0))</f>
        <v/>
      </c>
      <c r="P385" s="116" t="n"/>
      <c r="Q385" s="116" t="n"/>
      <c r="R385" s="116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48" t="n">
        <v>0.62</v>
      </c>
      <c r="AH385" s="165">
        <f>AI385/4.59554784619832</f>
        <v/>
      </c>
      <c r="AI385" s="168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48" t="n"/>
      <c r="AN385" s="148" t="n"/>
      <c r="AO385" s="105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4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172">
        <f>IF(K386="","",VLOOKUP(K386,'Inventário+Enviado+pela+Amazon+'!$C$1:$F$577,5,0))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65">
        <f>AI386/4.59554784619832</f>
        <v/>
      </c>
      <c r="AI386" s="168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48">
        <f>V386*AH386</f>
        <v/>
      </c>
      <c r="AN386" s="148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4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172">
        <f>IF(K387="","",VLOOKUP(K387,'Inventário+Enviado+pela+Amazon+'!$C$1:$F$577,5,0))</f>
        <v/>
      </c>
      <c r="O387" s="31">
        <f>IF(M387="","",VLOOKUP(M387,'Estoque FULL '!$A:$D,3,0))</f>
        <v/>
      </c>
      <c r="P387" s="116" t="n"/>
      <c r="Q387" s="116" t="n"/>
      <c r="R387" s="116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65" t="n"/>
      <c r="AI387" s="165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4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-1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172">
        <f>IF(K388="","",VLOOKUP(K388,'Inventário+Enviado+pela+Amazon+'!$C$1:$F$577,5,0))</f>
        <v/>
      </c>
      <c r="O388" s="31">
        <f>IF(M388="","",VLOOKUP(M388,'Estoque FULL '!$A:$D,3,0))</f>
        <v/>
      </c>
      <c r="P388" s="116" t="n"/>
      <c r="Q388" s="116" t="n"/>
      <c r="R388" s="116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65" t="n"/>
      <c r="AI388" s="165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4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172">
        <f>IF(K389="","",VLOOKUP(K389,'Inventário+Enviado+pela+Amazon+'!$C$1:$F$577,5,0))</f>
        <v/>
      </c>
      <c r="O389" s="31">
        <f>IF(M389="","",VLOOKUP(M389,'Estoque FULL '!$A:$D,3,0))</f>
        <v/>
      </c>
      <c r="P389" s="116" t="n"/>
      <c r="Q389" s="116" t="n"/>
      <c r="R389" s="116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65" t="n"/>
      <c r="AI389" s="165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4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172">
        <f>IF(K390="","",VLOOKUP(K390,'Inventário+Enviado+pela+Amazon+'!$C$1:$F$577,5,0))</f>
        <v/>
      </c>
      <c r="O390" s="31">
        <f>IF(M390="","",VLOOKUP(M390,'Estoque FULL '!$A:$D,3,0))</f>
        <v/>
      </c>
      <c r="P390" s="116" t="n"/>
      <c r="Q390" s="116" t="n"/>
      <c r="R390" s="116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65" t="n"/>
      <c r="AI390" s="165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4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172">
        <f>IF(K391="","",VLOOKUP(K391,'Inventário+Enviado+pela+Amazon+'!$C$1:$F$577,5,0))</f>
        <v/>
      </c>
      <c r="O391" s="31">
        <f>IF(M391="","",VLOOKUP(M391,'Estoque FULL '!$A:$D,3,0))</f>
        <v/>
      </c>
      <c r="P391" s="116" t="n"/>
      <c r="Q391" s="116" t="n"/>
      <c r="R391" s="116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65" t="n"/>
      <c r="AI391" s="165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4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172">
        <f>IF(K392="","",VLOOKUP(K392,'Inventário+Enviado+pela+Amazon+'!$C$1:$F$577,5,0))</f>
        <v/>
      </c>
      <c r="O392" s="31">
        <f>IF(M392="","",VLOOKUP(M392,'Estoque FULL '!$A:$D,3,0))</f>
        <v/>
      </c>
      <c r="P392" s="116" t="n"/>
      <c r="Q392" s="116" t="n"/>
      <c r="R392" s="116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65" t="n"/>
      <c r="AI392" s="165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4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172">
        <f>IF(K393="","",VLOOKUP(K393,'Inventário+Enviado+pela+Amazon+'!$C$1:$F$577,5,0))</f>
        <v/>
      </c>
      <c r="O393" s="31">
        <f>IF(M393="","",VLOOKUP(M393,'Estoque FULL '!$A:$D,3,0))</f>
        <v/>
      </c>
      <c r="P393" s="116" t="n"/>
      <c r="Q393" s="116" t="n"/>
      <c r="R393" s="116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65" t="n"/>
      <c r="AI393" s="165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4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172">
        <f>IF(K394="","",VLOOKUP(K394,'Inventário+Enviado+pela+Amazon+'!$C$1:$F$577,5,0))</f>
        <v/>
      </c>
      <c r="O394" s="31">
        <f>IF(M394="","",VLOOKUP(M394,'Estoque FULL '!$A:$D,3,0))</f>
        <v/>
      </c>
      <c r="P394" s="116" t="n"/>
      <c r="Q394" s="116" t="n"/>
      <c r="R394" s="116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65" t="n"/>
      <c r="AI394" s="165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4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172">
        <f>IF(K395="","",VLOOKUP(K395,'Inventário+Enviado+pela+Amazon+'!$C$1:$F$577,5,0))</f>
        <v/>
      </c>
      <c r="O395" s="31">
        <f>IF(M395="","",VLOOKUP(M395,'Estoque FULL '!$A:$D,3,0))</f>
        <v/>
      </c>
      <c r="P395" s="116" t="n"/>
      <c r="Q395" s="116" t="n"/>
      <c r="R395" s="116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65" t="n"/>
      <c r="AI395" s="165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4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172">
        <f>IF(K396="","",VLOOKUP(K396,'Inventário+Enviado+pela+Amazon+'!$C$1:$F$577,5,0))</f>
        <v/>
      </c>
      <c r="O396" s="31">
        <f>IF(M396="","",VLOOKUP(M396,'Estoque FULL '!$A:$D,3,0))</f>
        <v/>
      </c>
      <c r="P396" s="116" t="n"/>
      <c r="Q396" s="116" t="n"/>
      <c r="R396" s="116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65" t="n"/>
      <c r="AI396" s="165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4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172">
        <f>IF(K397="","",VLOOKUP(K397,'Inventário+Enviado+pela+Amazon+'!$C$1:$F$577,5,0))</f>
        <v/>
      </c>
      <c r="O397" s="31">
        <f>IF(M397="","",VLOOKUP(M397,'Estoque FULL '!$A:$D,3,0))</f>
        <v/>
      </c>
      <c r="P397" s="116" t="n"/>
      <c r="Q397" s="116" t="n"/>
      <c r="R397" s="116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65" t="n"/>
      <c r="AI397" s="165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4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172">
        <f>IF(K398="","",VLOOKUP(K398,'Inventário+Enviado+pela+Amazon+'!$C$1:$F$577,5,0))</f>
        <v/>
      </c>
      <c r="O398" s="31">
        <f>IF(M398="","",VLOOKUP(M398,'Estoque FULL '!$A:$D,3,0))</f>
        <v/>
      </c>
      <c r="P398" s="116" t="n"/>
      <c r="Q398" s="116" t="n"/>
      <c r="R398" s="116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65" t="n"/>
      <c r="AI398" s="165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4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4" t="n"/>
      <c r="L399" s="125" t="n"/>
      <c r="M399" s="126" t="n"/>
      <c r="N399" s="172">
        <f>IF(K399="","",VLOOKUP(K399,'Inventário+Enviado+pela+Amazon+'!$C$1:$F$577,5,0))</f>
        <v/>
      </c>
      <c r="O399" s="31">
        <f>IF(M399="","",VLOOKUP(M399,'Estoque FULL '!$A:$D,3,0))</f>
        <v/>
      </c>
      <c r="P399" s="127" t="n"/>
      <c r="Q399" s="127" t="n"/>
      <c r="R399" s="12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65" t="n"/>
      <c r="AI399" s="165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4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172">
        <f>IF(K400="","",VLOOKUP(K400,'Inventário+Enviado+pela+Amazon+'!$C$1:$F$577,5,0))</f>
        <v/>
      </c>
      <c r="O400" s="31">
        <f>IF(M400="","",VLOOKUP(M400,'Estoque FULL '!$A:$D,3,0))</f>
        <v/>
      </c>
      <c r="P400" s="116" t="n"/>
      <c r="Q400" s="116" t="n"/>
      <c r="R400" s="116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48" t="n">
        <v>0.62</v>
      </c>
      <c r="AH400" s="165">
        <f>AI400/4.59554784619832</f>
        <v/>
      </c>
      <c r="AI400" s="168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48">
        <f>V400*AH400</f>
        <v/>
      </c>
      <c r="AN400" s="148">
        <f>V400*AI400</f>
        <v/>
      </c>
      <c r="AO400" s="105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4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172">
        <f>IF(K401="","",VLOOKUP(K401,'Inventário+Enviado+pela+Amazon+'!$C$1:$F$577,5,0))</f>
        <v/>
      </c>
      <c r="O401" s="31">
        <f>IF(M401="","",VLOOKUP(M401,'Estoque FULL '!$A:$D,3,0))</f>
        <v/>
      </c>
      <c r="P401" s="116" t="n"/>
      <c r="Q401" s="116" t="n"/>
      <c r="R401" s="116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48" t="n">
        <v>0.62</v>
      </c>
      <c r="AH401" s="165">
        <f>AI401/4.59554784619832</f>
        <v/>
      </c>
      <c r="AI401" s="168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48">
        <f>V401*AH401</f>
        <v/>
      </c>
      <c r="AN401" s="148">
        <f>V401*AI401</f>
        <v/>
      </c>
      <c r="AO401" s="105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4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76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172">
        <f>IF(K402="","",VLOOKUP(K402,'Inventário+Enviado+pela+Amazon+'!$C$1:$F$577,5,0))</f>
        <v/>
      </c>
      <c r="O402" s="31">
        <f>IF(M402="","",VLOOKUP(M402,'Estoque FULL '!$A:$D,3,0))</f>
        <v/>
      </c>
      <c r="P402" s="116" t="n"/>
      <c r="Q402" s="116" t="n"/>
      <c r="R402" s="116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48" t="n">
        <v>0.62</v>
      </c>
      <c r="AH402" s="165">
        <f>AI402/4.59554784619832</f>
        <v/>
      </c>
      <c r="AI402" s="168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48">
        <f>V402*AH402</f>
        <v/>
      </c>
      <c r="AN402" s="148">
        <f>V402*AI402</f>
        <v/>
      </c>
      <c r="AO402" s="105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4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223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172">
        <f>IF(K403="","",VLOOKUP(K403,'Inventário+Enviado+pela+Amazon+'!$C$1:$F$577,5,0))</f>
        <v/>
      </c>
      <c r="O403" s="31">
        <f>IF(M403="","",VLOOKUP(M403,'Estoque FULL '!$A:$D,3,0))</f>
        <v/>
      </c>
      <c r="P403" s="116" t="n"/>
      <c r="Q403" s="116" t="n"/>
      <c r="R403" s="116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48" t="n">
        <v>0.62</v>
      </c>
      <c r="AH403" s="165">
        <f>AI403/4.59554784619832</f>
        <v/>
      </c>
      <c r="AI403" s="168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48">
        <f>V403*AH403</f>
        <v/>
      </c>
      <c r="AN403" s="148">
        <f>V403*AI403</f>
        <v/>
      </c>
      <c r="AO403" s="105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4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172">
        <f>IF(K404="","",VLOOKUP(K404,'Inventário+Enviado+pela+Amazon+'!$C$1:$F$577,5,0))</f>
        <v/>
      </c>
      <c r="O404" s="31">
        <f>IF(M404="","",VLOOKUP(M404,'Estoque FULL '!$A:$D,3,0))</f>
        <v/>
      </c>
      <c r="P404" s="116" t="n"/>
      <c r="Q404" s="116" t="n"/>
      <c r="R404" s="116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65" t="n"/>
      <c r="AI404" s="165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4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145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172">
        <f>IF(K405="","",VLOOKUP(K405,'Inventário+Enviado+pela+Amazon+'!$C$1:$F$577,5,0))</f>
        <v/>
      </c>
      <c r="O405" s="31">
        <f>IF(M405="","",VLOOKUP(M405,'Estoque FULL '!$A:$D,3,0))</f>
        <v/>
      </c>
      <c r="P405" s="116" t="n"/>
      <c r="Q405" s="116" t="n"/>
      <c r="R405" s="116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48" t="n">
        <v>0.62</v>
      </c>
      <c r="AH405" s="165">
        <f>AI405/4.59554784619832</f>
        <v/>
      </c>
      <c r="AI405" s="168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48">
        <f>V405*AH405</f>
        <v/>
      </c>
      <c r="AN405" s="148">
        <f>V405*AI405</f>
        <v/>
      </c>
      <c r="AO405" s="105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4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283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172">
        <f>IF(K406="","",VLOOKUP(K406,'Inventário+Enviado+pela+Amazon+'!$C$1:$F$577,5,0))</f>
        <v/>
      </c>
      <c r="O406" s="31">
        <f>IF(M406="","",VLOOKUP(M406,'Estoque FULL '!$A:$D,3,0))</f>
        <v/>
      </c>
      <c r="P406" s="116" t="n"/>
      <c r="Q406" s="116" t="n"/>
      <c r="R406" s="116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48" t="n">
        <v>0.62</v>
      </c>
      <c r="AH406" s="165">
        <f>AI406/4.59554784619832</f>
        <v/>
      </c>
      <c r="AI406" s="168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48">
        <f>V406*AH406</f>
        <v/>
      </c>
      <c r="AN406" s="148">
        <f>V406*AI406</f>
        <v/>
      </c>
      <c r="AO406" s="105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4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172">
        <f>IF(K407="","",VLOOKUP(K407,'Inventário+Enviado+pela+Amazon+'!$C$1:$F$577,5,0))</f>
        <v/>
      </c>
      <c r="O407" s="31">
        <f>IF(M407="","",VLOOKUP(M407,'Estoque FULL '!$A:$D,3,0))</f>
        <v/>
      </c>
      <c r="P407" s="116" t="n"/>
      <c r="Q407" s="116" t="n"/>
      <c r="R407" s="116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48" t="n">
        <v>0.62</v>
      </c>
      <c r="AH407" s="165">
        <f>AI407/4.59554784619832</f>
        <v/>
      </c>
      <c r="AI407" s="168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48">
        <f>V407*AH407</f>
        <v/>
      </c>
      <c r="AN407" s="148">
        <f>V407*AI407</f>
        <v/>
      </c>
      <c r="AO407" s="105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4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172">
        <f>IF(K408="","",VLOOKUP(K408,'Inventário+Enviado+pela+Amazon+'!$C$1:$F$577,5,0))</f>
        <v/>
      </c>
      <c r="O408" s="31">
        <f>IF(M408="","",VLOOKUP(M408,'Estoque FULL '!$A:$D,3,0))</f>
        <v/>
      </c>
      <c r="P408" s="116" t="n"/>
      <c r="Q408" s="116" t="n"/>
      <c r="R408" s="116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48" t="n">
        <v>0.62</v>
      </c>
      <c r="AH408" s="165">
        <f>AI408/4.59554784619832</f>
        <v/>
      </c>
      <c r="AI408" s="168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48">
        <f>V408*AH408</f>
        <v/>
      </c>
      <c r="AN408" s="148">
        <f>V408*AI408</f>
        <v/>
      </c>
      <c r="AO408" s="105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4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172">
        <f>IF(K409="","",VLOOKUP(K409,'Inventário+Enviado+pela+Amazon+'!$C$1:$F$577,5,0))</f>
        <v/>
      </c>
      <c r="O409" s="31">
        <f>IF(M409="","",VLOOKUP(M409,'Estoque FULL '!$A:$D,3,0))</f>
        <v/>
      </c>
      <c r="P409" s="116" t="n"/>
      <c r="Q409" s="116" t="n"/>
      <c r="R409" s="116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65" t="n"/>
      <c r="AI409" s="165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4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172">
        <f>IF(K410="","",VLOOKUP(K410,'Inventário+Enviado+pela+Amazon+'!$C$1:$F$577,5,0))</f>
        <v/>
      </c>
      <c r="O410" s="31">
        <f>IF(M410="","",VLOOKUP(M410,'Estoque FULL '!$A:$D,3,0))</f>
        <v/>
      </c>
      <c r="P410" s="116" t="n"/>
      <c r="Q410" s="116" t="n"/>
      <c r="R410" s="116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65">
        <f>AI410/4.59554784619832</f>
        <v/>
      </c>
      <c r="AI410" s="168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48">
        <f>V410*AH410</f>
        <v/>
      </c>
      <c r="AN410" s="148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4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172">
        <f>IF(K411="","",VLOOKUP(K411,'Inventário+Enviado+pela+Amazon+'!$C$1:$F$577,5,0))</f>
        <v/>
      </c>
      <c r="O411" s="31">
        <f>IF(M411="","",VLOOKUP(M411,'Estoque FULL '!$A:$D,3,0))</f>
        <v/>
      </c>
      <c r="P411" s="116" t="n"/>
      <c r="Q411" s="116" t="n"/>
      <c r="R411" s="116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65">
        <f>AI411/4.59554784619832</f>
        <v/>
      </c>
      <c r="AI411" s="168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4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172">
        <f>IF(K412="","",VLOOKUP(K412,'Inventário+Enviado+pela+Amazon+'!$C$1:$F$577,5,0))</f>
        <v/>
      </c>
      <c r="O412" s="31">
        <f>IF(M412="","",VLOOKUP(M412,'Estoque FULL '!$A:$D,3,0))</f>
        <v/>
      </c>
      <c r="P412" s="116" t="n"/>
      <c r="Q412" s="116" t="n"/>
      <c r="R412" s="116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65">
        <f>AI412/4.59554784619832</f>
        <v/>
      </c>
      <c r="AI412" s="168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4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69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172">
        <f>IF(K413="","",VLOOKUP(K413,'Inventário+Enviado+pela+Amazon+'!$C$1:$F$577,5,0))</f>
        <v/>
      </c>
      <c r="O413" s="31">
        <f>IF(M413="","",VLOOKUP(M413,'Estoque FULL '!$A:$D,3,0))</f>
        <v/>
      </c>
      <c r="P413" s="116" t="n"/>
      <c r="Q413" s="116" t="n"/>
      <c r="R413" s="116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65">
        <f>AI413/4.59554784619832</f>
        <v/>
      </c>
      <c r="AI413" s="168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4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172">
        <f>IF(K414="","",VLOOKUP(K414,'Inventário+Enviado+pela+Amazon+'!$C$1:$F$577,5,0))</f>
        <v/>
      </c>
      <c r="O414" s="31">
        <f>IF(M414="","",VLOOKUP(M414,'Estoque FULL '!$A:$D,3,0))</f>
        <v/>
      </c>
      <c r="P414" s="116" t="n"/>
      <c r="Q414" s="116" t="n"/>
      <c r="R414" s="116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65">
        <f>AI414/4.59554784619832</f>
        <v/>
      </c>
      <c r="AI414" s="168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4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29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172">
        <f>IF(K415="","",VLOOKUP(K415,'Inventário+Enviado+pela+Amazon+'!$C$1:$F$577,5,0))</f>
        <v/>
      </c>
      <c r="O415" s="31">
        <f>IF(M415="","",VLOOKUP(M415,'Estoque FULL '!$A:$D,3,0))</f>
        <v/>
      </c>
      <c r="P415" s="116" t="n"/>
      <c r="Q415" s="116" t="n"/>
      <c r="R415" s="116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65">
        <f>AI415/4.59554784619832</f>
        <v/>
      </c>
      <c r="AI415" s="168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48">
        <f>V415*AH415</f>
        <v/>
      </c>
      <c r="AN415" s="148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4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5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172">
        <f>IF(K416="","",VLOOKUP(K416,'Inventário+Enviado+pela+Amazon+'!$C$1:$F$577,5,0))</f>
        <v/>
      </c>
      <c r="O416" s="31">
        <f>IF(M416="","",VLOOKUP(M416,'Estoque FULL '!$A:$D,3,0))</f>
        <v/>
      </c>
      <c r="P416" s="116" t="n"/>
      <c r="Q416" s="116" t="n"/>
      <c r="R416" s="116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65">
        <f>AI416/4.59554784619832</f>
        <v/>
      </c>
      <c r="AI416" s="168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48">
        <f>V416*AH416</f>
        <v/>
      </c>
      <c r="AN416" s="148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4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49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172">
        <f>IF(K417="","",VLOOKUP(K417,'Inventário+Enviado+pela+Amazon+'!$C$1:$F$577,5,0))</f>
        <v/>
      </c>
      <c r="O417" s="31">
        <f>IF(M417="","",VLOOKUP(M417,'Estoque FULL '!$A:$D,3,0))</f>
        <v/>
      </c>
      <c r="P417" s="116" t="n"/>
      <c r="Q417" s="116" t="n"/>
      <c r="R417" s="116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65">
        <f>AI417/4.59554784619832</f>
        <v/>
      </c>
      <c r="AI417" s="168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48">
        <f>V417*AH417</f>
        <v/>
      </c>
      <c r="AN417" s="148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4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43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172">
        <f>IF(K418="","",VLOOKUP(K418,'Inventário+Enviado+pela+Amazon+'!$C$1:$F$577,5,0))</f>
        <v/>
      </c>
      <c r="O418" s="31">
        <f>IF(M418="","",VLOOKUP(M418,'Estoque FULL '!$A:$D,3,0))</f>
        <v/>
      </c>
      <c r="P418" s="116" t="n"/>
      <c r="Q418" s="116" t="n"/>
      <c r="R418" s="116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65">
        <f>AI418/4.59554784619832</f>
        <v/>
      </c>
      <c r="AI418" s="168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48">
        <f>V418*AH418</f>
        <v/>
      </c>
      <c r="AN418" s="148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4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23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172">
        <f>IF(K419="","",VLOOKUP(K419,'Inventário+Enviado+pela+Amazon+'!$C$1:$F$577,5,0))</f>
        <v/>
      </c>
      <c r="O419" s="31">
        <f>IF(M419="","",VLOOKUP(M419,'Estoque FULL '!$A:$D,3,0))</f>
        <v/>
      </c>
      <c r="P419" s="116" t="n"/>
      <c r="Q419" s="116" t="n"/>
      <c r="R419" s="116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65">
        <f>AI419/4.59554784619832</f>
        <v/>
      </c>
      <c r="AI419" s="168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48">
        <f>V419*AH419</f>
        <v/>
      </c>
      <c r="AN419" s="148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4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63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172">
        <f>IF(K420="","",VLOOKUP(K420,'Inventário+Enviado+pela+Amazon+'!$C$1:$F$577,5,0))</f>
        <v/>
      </c>
      <c r="O420" s="31">
        <f>IF(M420="","",VLOOKUP(M420,'Estoque FULL '!$A:$D,3,0))</f>
        <v/>
      </c>
      <c r="P420" s="116" t="n"/>
      <c r="Q420" s="116" t="n"/>
      <c r="R420" s="116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48" t="n">
        <v>0.62</v>
      </c>
      <c r="AH420" s="165">
        <f>AI420/4.59554784619832</f>
        <v/>
      </c>
      <c r="AI420" s="168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48" t="n"/>
      <c r="AN420" s="148" t="n"/>
      <c r="AO420" s="105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4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176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172">
        <f>IF(K421="","",VLOOKUP(K421,'Inventário+Enviado+pela+Amazon+'!$C$1:$F$577,5,0))</f>
        <v/>
      </c>
      <c r="O421" s="31">
        <f>IF(M421="","",VLOOKUP(M421,'Estoque FULL '!$A:$D,3,0))</f>
        <v/>
      </c>
      <c r="P421" s="116" t="n"/>
      <c r="Q421" s="116" t="n"/>
      <c r="R421" s="116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48" t="n">
        <v>0.62</v>
      </c>
      <c r="AH421" s="165">
        <f>AI421/4.59554784619832</f>
        <v/>
      </c>
      <c r="AI421" s="168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48" t="n"/>
      <c r="AN421" s="148" t="n"/>
      <c r="AO421" s="105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4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253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172">
        <f>IF(K422="","",VLOOKUP(K422,'Inventário+Enviado+pela+Amazon+'!$C$1:$F$577,5,0))</f>
        <v/>
      </c>
      <c r="O422" s="31">
        <f>IF(M422="","",VLOOKUP(M422,'Estoque FULL '!$A:$D,3,0))</f>
        <v/>
      </c>
      <c r="P422" s="116" t="n"/>
      <c r="Q422" s="116" t="n"/>
      <c r="R422" s="116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48" t="n">
        <v>0.62</v>
      </c>
      <c r="AH422" s="165">
        <f>AI422/4.59554784619832</f>
        <v/>
      </c>
      <c r="AI422" s="168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48" t="n"/>
      <c r="AN422" s="148" t="n"/>
      <c r="AO422" s="105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4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163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172">
        <f>IF(K423="","",VLOOKUP(K423,'Inventário+Enviado+pela+Amazon+'!$C$1:$F$577,5,0))</f>
        <v/>
      </c>
      <c r="O423" s="31">
        <f>IF(M423="","",VLOOKUP(M423,'Estoque FULL '!$A:$D,3,0))</f>
        <v/>
      </c>
      <c r="P423" s="116" t="n"/>
      <c r="Q423" s="116" t="n"/>
      <c r="R423" s="116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48" t="n">
        <v>0.62</v>
      </c>
      <c r="AH423" s="165">
        <f>AI423/4.59554784619832</f>
        <v/>
      </c>
      <c r="AI423" s="168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48" t="n"/>
      <c r="AN423" s="148" t="n"/>
      <c r="AO423" s="105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4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172">
        <f>IF(K424="","",VLOOKUP(K424,'Inventário+Enviado+pela+Amazon+'!$C$1:$F$577,5,0))</f>
        <v/>
      </c>
      <c r="O424" s="31">
        <f>IF(M424="","",VLOOKUP(M424,'Estoque FULL '!$A:$D,3,0))</f>
        <v/>
      </c>
      <c r="P424" s="116" t="n"/>
      <c r="Q424" s="116" t="n"/>
      <c r="R424" s="116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65">
        <f>AI424/4.59554784619832</f>
        <v/>
      </c>
      <c r="AI424" s="168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48">
        <f>V424*AH424</f>
        <v/>
      </c>
      <c r="AN424" s="148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4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172">
        <f>IF(K425="","",VLOOKUP(K425,'Inventário+Enviado+pela+Amazon+'!$C$1:$F$577,5,0))</f>
        <v/>
      </c>
      <c r="O425" s="31">
        <f>IF(M425="","",VLOOKUP(M425,'Estoque FULL '!$A:$D,3,0))</f>
        <v/>
      </c>
      <c r="P425" s="116" t="n"/>
      <c r="Q425" s="116" t="n"/>
      <c r="R425" s="116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65">
        <f>AI425/4.59554784619832</f>
        <v/>
      </c>
      <c r="AI425" s="168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48">
        <f>V425*AH425</f>
        <v/>
      </c>
      <c r="AN425" s="148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4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172">
        <f>IF(K426="","",VLOOKUP(K426,'Inventário+Enviado+pela+Amazon+'!$C$1:$F$577,5,0))</f>
        <v/>
      </c>
      <c r="O426" s="31">
        <f>IF(M426="","",VLOOKUP(M426,'Estoque FULL '!$A:$D,3,0))</f>
        <v/>
      </c>
      <c r="P426" s="116" t="n"/>
      <c r="Q426" s="116" t="n"/>
      <c r="R426" s="116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65">
        <f>AI426/4.59554784619832</f>
        <v/>
      </c>
      <c r="AI426" s="168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48">
        <f>V426*AH426</f>
        <v/>
      </c>
      <c r="AN426" s="148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4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19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172">
        <f>IF(K427="","",VLOOKUP(K427,'Inventário+Enviado+pela+Amazon+'!$C$1:$F$577,5,0))</f>
        <v/>
      </c>
      <c r="O427" s="31">
        <f>IF(M427="","",VLOOKUP(M427,'Estoque FULL '!$A:$D,3,0))</f>
        <v/>
      </c>
      <c r="P427" s="116" t="n"/>
      <c r="Q427" s="116" t="n"/>
      <c r="R427" s="116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65">
        <f>AI427/4.59554784619832</f>
        <v/>
      </c>
      <c r="AI427" s="168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48">
        <f>V427*AH427</f>
        <v/>
      </c>
      <c r="AN427" s="148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4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172">
        <f>IF(K428="","",VLOOKUP(K428,'Inventário+Enviado+pela+Amazon+'!$C$1:$F$577,5,0))</f>
        <v/>
      </c>
      <c r="O428" s="31">
        <f>IF(M428="","",VLOOKUP(M428,'Estoque FULL '!$A:$D,3,0))</f>
        <v/>
      </c>
      <c r="P428" s="116" t="n"/>
      <c r="Q428" s="116" t="n"/>
      <c r="R428" s="116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65" t="n"/>
      <c r="AI428" s="165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4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129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172">
        <f>IF(K429="","",VLOOKUP(K429,'Inventário+Enviado+pela+Amazon+'!$C$1:$F$577,5,0))</f>
        <v/>
      </c>
      <c r="O429" s="31">
        <f>IF(M429="","",VLOOKUP(M429,'Estoque FULL '!$A:$D,3,0))</f>
        <v/>
      </c>
      <c r="P429" s="116" t="n"/>
      <c r="Q429" s="116" t="n"/>
      <c r="R429" s="116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48" t="n">
        <v>0.62</v>
      </c>
      <c r="AH429" s="165">
        <f>AI429/4.59554784619832</f>
        <v/>
      </c>
      <c r="AI429" s="168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48" t="n"/>
      <c r="AN429" s="148" t="n"/>
      <c r="AO429" s="105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4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172">
        <f>IF(K430="","",VLOOKUP(K430,'Inventário+Enviado+pela+Amazon+'!$C$1:$F$577,5,0))</f>
        <v/>
      </c>
      <c r="O430" s="31">
        <f>IF(M430="","",VLOOKUP(M430,'Estoque FULL '!$A:$D,3,0))</f>
        <v/>
      </c>
      <c r="P430" s="116" t="n"/>
      <c r="Q430" s="116" t="n"/>
      <c r="R430" s="116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48" t="n">
        <v>0.62</v>
      </c>
      <c r="AH430" s="165">
        <f>AI430/4.59554784619832</f>
        <v/>
      </c>
      <c r="AI430" s="168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48" t="n"/>
      <c r="AN430" s="148" t="n"/>
      <c r="AO430" s="105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4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100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172">
        <f>IF(K431="","",VLOOKUP(K431,'Inventário+Enviado+pela+Amazon+'!$C$1:$F$577,5,0))</f>
        <v/>
      </c>
      <c r="O431" s="31">
        <f>IF(M431="","",VLOOKUP(M431,'Estoque FULL '!$A:$D,3,0))</f>
        <v/>
      </c>
      <c r="P431" s="116" t="n"/>
      <c r="Q431" s="116" t="n"/>
      <c r="R431" s="116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48" t="n">
        <v>0.62</v>
      </c>
      <c r="AH431" s="165">
        <f>AI431/4.59554784619832</f>
        <v/>
      </c>
      <c r="AI431" s="168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48" t="n"/>
      <c r="AN431" s="148" t="n"/>
      <c r="AO431" s="105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4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85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172">
        <f>IF(K432="","",VLOOKUP(K432,'Inventário+Enviado+pela+Amazon+'!$C$1:$F$577,5,0))</f>
        <v/>
      </c>
      <c r="O432" s="31">
        <f>IF(M432="","",VLOOKUP(M432,'Estoque FULL '!$A:$D,3,0))</f>
        <v/>
      </c>
      <c r="P432" s="116" t="n"/>
      <c r="Q432" s="116" t="n"/>
      <c r="R432" s="116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48" t="n">
        <v>0.62</v>
      </c>
      <c r="AH432" s="165">
        <f>AI432/4.59554784619832</f>
        <v/>
      </c>
      <c r="AI432" s="168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48" t="n"/>
      <c r="AN432" s="148" t="n"/>
      <c r="AO432" s="105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4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172">
        <f>IF(K433="","",VLOOKUP(K433,'Inventário+Enviado+pela+Amazon+'!$C$1:$F$577,5,0))</f>
        <v/>
      </c>
      <c r="O433" s="31">
        <f>IF(M433="","",VLOOKUP(M433,'Estoque FULL '!$A:$D,3,0))</f>
        <v/>
      </c>
      <c r="P433" s="116" t="n"/>
      <c r="Q433" s="116" t="n"/>
      <c r="R433" s="116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65">
        <f>AI433/4.59554784619832</f>
        <v/>
      </c>
      <c r="AI433" s="168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48">
        <f>V433*AH433</f>
        <v/>
      </c>
      <c r="AN433" s="148">
        <f>V433*AI433</f>
        <v/>
      </c>
      <c r="AO433" s="13" t="inlineStr">
        <is>
          <t>NFe35230142661482000170550270000000251414424170</t>
        </is>
      </c>
      <c r="AP433" s="13" t="n"/>
      <c r="AQ433" s="20" t="n">
        <v>39269090</v>
      </c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4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3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172">
        <f>IF(K434="","",VLOOKUP(K434,'Inventário+Enviado+pela+Amazon+'!$C$1:$F$577,5,0))</f>
        <v/>
      </c>
      <c r="O434" s="31">
        <f>IF(M434="","",VLOOKUP(M434,'Estoque FULL '!$A:$D,3,0))</f>
        <v/>
      </c>
      <c r="P434" s="116" t="n"/>
      <c r="Q434" s="116" t="n"/>
      <c r="R434" s="116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65">
        <f>AI434/4.59554784619832</f>
        <v/>
      </c>
      <c r="AI434" s="168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48">
        <f>V434*AH434</f>
        <v/>
      </c>
      <c r="AN434" s="148">
        <f>V434*AI434</f>
        <v/>
      </c>
      <c r="AO434" s="13" t="inlineStr">
        <is>
          <t>NFe35230142661482000170550270000000251414424170</t>
        </is>
      </c>
      <c r="AP434" s="13" t="n"/>
      <c r="AQ434" s="20" t="n">
        <v>39269090</v>
      </c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4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172">
        <f>IF(K435="","",VLOOKUP(K435,'Inventário+Enviado+pela+Amazon+'!$C$1:$F$577,5,0))</f>
        <v/>
      </c>
      <c r="O435" s="31" t="n"/>
      <c r="P435" s="116" t="n"/>
      <c r="Q435" s="116" t="n"/>
      <c r="R435" s="116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65">
        <f>AI435/4.59554784619832</f>
        <v/>
      </c>
      <c r="AI435" s="168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48">
        <f>V435*AH435</f>
        <v/>
      </c>
      <c r="AN435" s="148">
        <f>V435*AI435</f>
        <v/>
      </c>
      <c r="AO435" s="13" t="inlineStr">
        <is>
          <t>NFe35230142661482000170550270000000251414424170</t>
        </is>
      </c>
      <c r="AP435" s="13" t="n"/>
      <c r="AQ435" s="20" t="n">
        <v>39269090</v>
      </c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4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172">
        <f>IF(K436="","",VLOOKUP(K436,'Inventário+Enviado+pela+Amazon+'!$C$1:$F$577,5,0))</f>
        <v/>
      </c>
      <c r="O436" s="31" t="n"/>
      <c r="P436" s="116" t="n"/>
      <c r="Q436" s="116" t="n"/>
      <c r="R436" s="116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65">
        <f>AI436/4.59554784619832</f>
        <v/>
      </c>
      <c r="AI436" s="168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48">
        <f>V436*AH436</f>
        <v/>
      </c>
      <c r="AN436" s="148">
        <f>V436*AI436</f>
        <v/>
      </c>
      <c r="AO436" s="13" t="inlineStr">
        <is>
          <t>NFe35230142661482000170550270000000251414424170</t>
        </is>
      </c>
      <c r="AP436" s="13" t="n"/>
      <c r="AQ436" s="20" t="n">
        <v>39269090</v>
      </c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4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172">
        <f>IF(K437="","",VLOOKUP(K437,'Inventário+Enviado+pela+Amazon+'!$C$1:$F$577,5,0))</f>
        <v/>
      </c>
      <c r="O437" s="31" t="n"/>
      <c r="P437" s="116" t="n"/>
      <c r="Q437" s="116" t="n"/>
      <c r="R437" s="116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65" t="n"/>
      <c r="AI437" s="165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4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172">
        <f>IF(K438="","",VLOOKUP(K438,'Inventário+Enviado+pela+Amazon+'!$C$1:$F$577,5,0))</f>
        <v/>
      </c>
      <c r="O438" s="31">
        <f>IF(M438="","",VLOOKUP(M438,'Estoque FULL '!$A:$D,3,0))</f>
        <v/>
      </c>
      <c r="P438" s="116" t="n"/>
      <c r="Q438" s="116" t="n"/>
      <c r="R438" s="116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65">
        <f>AI438/4.59554784619832</f>
        <v/>
      </c>
      <c r="AI438" s="168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48">
        <f>V438*AH438</f>
        <v/>
      </c>
      <c r="AN438" s="148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4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121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172">
        <f>IF(K439="","",VLOOKUP(K439,'Inventário+Enviado+pela+Amazon+'!$C$1:$F$577,5,0))</f>
        <v/>
      </c>
      <c r="O439" s="31">
        <f>IF(M439="","",VLOOKUP(M439,'Estoque FULL '!$A:$D,3,0))</f>
        <v/>
      </c>
      <c r="P439" s="116" t="n"/>
      <c r="Q439" s="116" t="n"/>
      <c r="R439" s="116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65">
        <f>AI439/4.59554784619832</f>
        <v/>
      </c>
      <c r="AI439" s="168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48">
        <f>V439*AH439</f>
        <v/>
      </c>
      <c r="AN439" s="148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4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172">
        <f>IF(K440="","",VLOOKUP(K440,'Inventário+Enviado+pela+Amazon+'!$C$1:$F$577,5,0))</f>
        <v/>
      </c>
      <c r="O440" s="31">
        <f>IF(M440="","",VLOOKUP(M440,'Estoque FULL '!$A:$D,3,0))</f>
        <v/>
      </c>
      <c r="P440" s="116" t="n"/>
      <c r="Q440" s="116" t="n"/>
      <c r="R440" s="116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65" t="n"/>
      <c r="AI440" s="165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4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52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172">
        <f>IF(K441="","",VLOOKUP(K441,'Inventário+Enviado+pela+Amazon+'!$C$1:$F$577,5,0))</f>
        <v/>
      </c>
      <c r="O441" s="31">
        <f>IF(M441="","",VLOOKUP(M441,'Estoque FULL '!$A:$D,3,0))</f>
        <v/>
      </c>
      <c r="P441" s="116" t="n"/>
      <c r="Q441" s="116" t="n"/>
      <c r="R441" s="116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48" t="n">
        <v>0.62</v>
      </c>
      <c r="AH441" s="165">
        <f>AI441/4.59554784619832</f>
        <v/>
      </c>
      <c r="AI441" s="168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48">
        <f>V441*AH441</f>
        <v/>
      </c>
      <c r="AN441" s="148">
        <f>V441*AI441</f>
        <v/>
      </c>
      <c r="AO441" s="105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4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55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172">
        <f>IF(K442="","",VLOOKUP(K442,'Inventário+Enviado+pela+Amazon+'!$C$1:$F$577,5,0))</f>
        <v/>
      </c>
      <c r="O442" s="31">
        <f>IF(M442="","",VLOOKUP(M442,'Estoque FULL '!$A:$D,3,0))</f>
        <v/>
      </c>
      <c r="P442" s="116" t="n"/>
      <c r="Q442" s="116" t="n"/>
      <c r="R442" s="116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48" t="n">
        <v>0.62</v>
      </c>
      <c r="AH442" s="165">
        <f>AI442/4.59554784619832</f>
        <v/>
      </c>
      <c r="AI442" s="168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48">
        <f>V442*AH442</f>
        <v/>
      </c>
      <c r="AN442" s="148">
        <f>V442*AI442</f>
        <v/>
      </c>
      <c r="AO442" s="105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4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100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172">
        <f>IF(K443="","",VLOOKUP(K443,'Inventário+Enviado+pela+Amazon+'!$C$1:$F$577,5,0))</f>
        <v/>
      </c>
      <c r="O443" s="31">
        <f>IF(M443="","",VLOOKUP(M443,'Estoque FULL '!$A:$D,3,0))</f>
        <v/>
      </c>
      <c r="P443" s="116" t="n"/>
      <c r="Q443" s="116" t="n"/>
      <c r="R443" s="116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48" t="n">
        <v>0.62</v>
      </c>
      <c r="AH443" s="165">
        <f>AI443/4.59554784619832</f>
        <v/>
      </c>
      <c r="AI443" s="168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48">
        <f>V443*AH443</f>
        <v/>
      </c>
      <c r="AN443" s="148">
        <f>V443*AI443</f>
        <v/>
      </c>
      <c r="AO443" s="105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4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59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172">
        <f>IF(K444="","",VLOOKUP(K444,'Inventário+Enviado+pela+Amazon+'!$C$1:$F$577,5,0))</f>
        <v/>
      </c>
      <c r="O444" s="31">
        <f>IF(M444="","",VLOOKUP(M444,'Estoque FULL '!$A:$D,3,0))</f>
        <v/>
      </c>
      <c r="P444" s="116" t="n"/>
      <c r="Q444" s="116" t="n"/>
      <c r="R444" s="116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48" t="n">
        <v>0.62</v>
      </c>
      <c r="AH444" s="165">
        <f>AI444/4.59554784619832</f>
        <v/>
      </c>
      <c r="AI444" s="168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48">
        <f>V444*AH444</f>
        <v/>
      </c>
      <c r="AN444" s="148">
        <f>V444*AI444</f>
        <v/>
      </c>
      <c r="AO444" s="105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4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172">
        <f>IF(K445="","",VLOOKUP(K445,'Inventário+Enviado+pela+Amazon+'!$C$1:$F$577,5,0))</f>
        <v/>
      </c>
      <c r="O445" s="31" t="n"/>
      <c r="P445" s="116" t="n"/>
      <c r="Q445" s="116" t="n"/>
      <c r="R445" s="116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48" t="n"/>
      <c r="AH445" s="168" t="n"/>
      <c r="AI445" s="168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48" t="n"/>
      <c r="AN445" s="148" t="n"/>
      <c r="AO445" s="105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4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172">
        <f>IF(K446="","",VLOOKUP(K446,'Inventário+Enviado+pela+Amazon+'!$C$1:$F$577,5,0))</f>
        <v/>
      </c>
      <c r="O446" s="31">
        <f>IF(M446="","",VLOOKUP(M446,'Estoque FULL '!$A:$D,3,0))</f>
        <v/>
      </c>
      <c r="P446" s="116" t="n"/>
      <c r="Q446" s="116" t="n"/>
      <c r="R446" s="116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48" t="n">
        <v>0.62</v>
      </c>
      <c r="AH446" s="165">
        <f>AI446/4.59554784619832</f>
        <v/>
      </c>
      <c r="AI446" s="168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48">
        <f>V446*AH446</f>
        <v/>
      </c>
      <c r="AN446" s="148">
        <f>V446*AI446</f>
        <v/>
      </c>
      <c r="AO446" s="105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4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12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172">
        <f>IF(K447="","",VLOOKUP(K447,'Inventário+Enviado+pela+Amazon+'!$C$1:$F$577,5,0))</f>
        <v/>
      </c>
      <c r="O447" s="31">
        <f>IF(M447="","",VLOOKUP(M447,'Estoque FULL '!$A:$D,3,0))</f>
        <v/>
      </c>
      <c r="P447" s="116" t="n"/>
      <c r="Q447" s="116" t="n"/>
      <c r="R447" s="116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48" t="n">
        <v>0.62</v>
      </c>
      <c r="AH447" s="165">
        <f>AI447/4.59554784619832</f>
        <v/>
      </c>
      <c r="AI447" s="168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48">
        <f>V447*AH447</f>
        <v/>
      </c>
      <c r="AN447" s="148">
        <f>V447*AI447</f>
        <v/>
      </c>
      <c r="AO447" s="105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4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172">
        <f>IF(K448="","",VLOOKUP(K448,'Inventário+Enviado+pela+Amazon+'!$C$1:$F$577,5,0))</f>
        <v/>
      </c>
      <c r="O448" s="31" t="n"/>
      <c r="P448" s="116" t="n"/>
      <c r="Q448" s="116" t="n"/>
      <c r="R448" s="116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48" t="n">
        <v>0.62</v>
      </c>
      <c r="AH448" s="165">
        <f>AI448/4.59554784619832</f>
        <v/>
      </c>
      <c r="AI448" s="168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48">
        <f>V448*AH448</f>
        <v/>
      </c>
      <c r="AN448" s="148">
        <f>V448*AI448</f>
        <v/>
      </c>
      <c r="AO448" s="105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4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4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172">
        <f>IF(K449="","",VLOOKUP(K449,'Inventário+Enviado+pela+Amazon+'!$C$1:$F$577,5,0))</f>
        <v/>
      </c>
      <c r="O449" s="31">
        <f>IF(M449="","",VLOOKUP(M449,'Estoque FULL '!$A:$D,3,0))</f>
        <v/>
      </c>
      <c r="P449" s="116" t="n"/>
      <c r="Q449" s="116" t="n"/>
      <c r="R449" s="116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65">
        <f>AI449/4.59554784619832</f>
        <v/>
      </c>
      <c r="AI449" s="168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48">
        <f>V449*AH449</f>
        <v/>
      </c>
      <c r="AN449" s="148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4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6" t="inlineStr">
        <is>
          <t>G9AZ</t>
        </is>
      </c>
      <c r="N450" s="172">
        <f>IF(K450="","",VLOOKUP(K450,'Inventário+Enviado+pela+Amazon+'!$C$1:$F$577,5,0))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65">
        <f>AI450/4.59554784619832</f>
        <v/>
      </c>
      <c r="AI450" s="168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48">
        <f>V450*AH450</f>
        <v/>
      </c>
      <c r="AN450" s="148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4">
      <c r="A451" s="131" t="n"/>
      <c r="B451" s="131" t="n"/>
      <c r="C451" s="131" t="n"/>
      <c r="D451" s="131" t="n"/>
      <c r="E451" s="132" t="n"/>
      <c r="F451" s="133" t="n">
        <v>0</v>
      </c>
      <c r="G451" s="131" t="n"/>
      <c r="H451" s="134" t="n"/>
      <c r="I451" s="135" t="n"/>
      <c r="J451" s="131" t="n"/>
      <c r="K451" s="131" t="n"/>
      <c r="L451" s="131" t="n"/>
      <c r="M451" s="136" t="n"/>
      <c r="N451" s="172">
        <f>IF(K451="","",VLOOKUP(K451,'Inventário+Enviado+pela+Amazon+'!$C$1:$F$577,5,0))</f>
        <v/>
      </c>
      <c r="O451" s="131" t="n"/>
      <c r="P451" s="131" t="n"/>
      <c r="Q451" s="131" t="n"/>
      <c r="R451" s="131" t="n"/>
      <c r="S451" s="32">
        <f>IFERROR(IF(M451&lt;&gt;"",VLOOKUP(M451,'Estoque FULL '!$A:$D,4,0),0),0)</f>
        <v/>
      </c>
      <c r="T451" s="131" t="n"/>
      <c r="U451" s="137" t="n"/>
      <c r="V451" s="138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39" t="n"/>
      <c r="AH451" s="169" t="n"/>
      <c r="AI451" s="169" t="n"/>
      <c r="AJ451" s="139" t="n"/>
      <c r="AK451" s="139" t="n"/>
      <c r="AL451" s="14">
        <f>SUM(AL2:AL450
)</f>
        <v/>
      </c>
      <c r="AM451" s="148" t="n"/>
      <c r="AN451" s="148" t="n"/>
      <c r="AO451" s="20" t="n"/>
      <c r="AP451" s="20" t="n"/>
    </row>
    <row r="452" ht="15.75" customHeight="1" s="194">
      <c r="A452" s="44" t="inlineStr">
        <is>
          <t>S23 Ultra Branco</t>
        </is>
      </c>
      <c r="B452" s="44" t="n"/>
      <c r="C452" s="44" t="n"/>
      <c r="D452" s="44" t="n"/>
      <c r="E452" s="140" t="n"/>
      <c r="F452" s="24" t="n">
        <v>0</v>
      </c>
      <c r="G452" s="44" t="n"/>
      <c r="H452" s="70" t="n"/>
      <c r="I452" s="141" t="n"/>
      <c r="J452" s="44" t="n"/>
      <c r="K452" s="44" t="n"/>
      <c r="L452" s="44" t="n"/>
      <c r="M452" s="126" t="inlineStr">
        <is>
          <t>MLB3199698476_183639354753</t>
        </is>
      </c>
      <c r="N452" s="172">
        <f>IF(K452="","",VLOOKUP(K452,'Inventário+Enviado+pela+Amazon+'!$C$1:$F$577,5,0))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48" t="n"/>
      <c r="AH452" s="168" t="n"/>
      <c r="AI452" s="168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48" t="n">
        <v>0</v>
      </c>
      <c r="AN452" s="148" t="n"/>
    </row>
    <row r="453" ht="19.5" customHeight="1" s="194">
      <c r="A453" s="171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6" t="n">
        <v>159.727777777777</v>
      </c>
      <c r="AF453" s="13" t="n">
        <v>19.3978888888888</v>
      </c>
      <c r="AG453" s="14" t="n">
        <v>9.573722222222219</v>
      </c>
      <c r="AH453" s="168" t="n">
        <v>2.062055555555556</v>
      </c>
      <c r="AI453" s="168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48">
        <f>V453*AH453</f>
        <v/>
      </c>
      <c r="AN453" s="148">
        <f>V453*AI453</f>
        <v/>
      </c>
      <c r="AO453" s="13" t="inlineStr">
        <is>
          <t>3526 0142 6614 8200 0170 5502 7000 0000 2812 4944 4677</t>
        </is>
      </c>
      <c r="AP453" s="13" t="n"/>
      <c r="AQ453" s="20" t="n">
        <v>85176254</v>
      </c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4">
      <c r="A454" s="44" t="n"/>
      <c r="B454" s="44" t="n"/>
      <c r="C454" s="44" t="n"/>
      <c r="D454" s="44" t="n"/>
      <c r="E454" s="140" t="n"/>
      <c r="F454" s="24" t="n"/>
      <c r="G454" s="44" t="n"/>
      <c r="H454" s="70" t="n"/>
      <c r="I454" s="141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0" t="n"/>
      <c r="V454" s="94" t="n"/>
      <c r="AG454" s="139" t="n"/>
      <c r="AH454" s="139" t="n"/>
      <c r="AI454" s="139" t="n"/>
      <c r="AJ454" s="139" t="n"/>
      <c r="AK454" s="139" t="n"/>
      <c r="AL454" s="14">
        <f>IFERROR(V454*AG454,0)</f>
        <v/>
      </c>
      <c r="AM454" s="148" t="n"/>
      <c r="AN454" s="148" t="n"/>
    </row>
    <row r="455" ht="15.75" customHeight="1" s="194">
      <c r="A455" s="44" t="n"/>
      <c r="B455" s="44" t="n"/>
      <c r="C455" s="44" t="n"/>
      <c r="D455" s="44" t="n"/>
      <c r="E455" s="140" t="n"/>
      <c r="F455" s="24" t="n"/>
      <c r="G455" s="44" t="n"/>
      <c r="H455" s="70" t="n"/>
      <c r="I455" s="141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0" t="n"/>
      <c r="V455" s="94" t="n"/>
      <c r="AG455" s="139" t="n"/>
      <c r="AH455" s="139" t="n"/>
      <c r="AI455" s="139" t="n"/>
      <c r="AJ455" s="139" t="n"/>
      <c r="AK455" s="139" t="n"/>
      <c r="AL455" s="14">
        <f>IFERROR(V455*AG455,0)</f>
        <v/>
      </c>
      <c r="AM455" s="148" t="n"/>
      <c r="AN455" s="148" t="n"/>
    </row>
    <row r="456" ht="15.75" customHeight="1" s="194">
      <c r="A456" s="44" t="n"/>
      <c r="B456" s="44" t="n"/>
      <c r="C456" s="44" t="n"/>
      <c r="D456" s="44" t="n"/>
      <c r="E456" s="140" t="n"/>
      <c r="F456" s="24" t="n"/>
      <c r="G456" s="44" t="n"/>
      <c r="H456" s="70" t="n"/>
      <c r="I456" s="141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0" t="n"/>
      <c r="V456" s="94" t="n"/>
      <c r="AG456" s="139" t="n"/>
      <c r="AH456" s="139" t="n"/>
      <c r="AI456" s="139" t="n"/>
      <c r="AJ456" s="139" t="n"/>
      <c r="AK456" s="139" t="n"/>
      <c r="AL456" s="14">
        <f>IFERROR(V456*AG456,0)</f>
        <v/>
      </c>
      <c r="AM456" s="148" t="n"/>
      <c r="AN456" s="148" t="n"/>
    </row>
    <row r="457" ht="15.75" customHeight="1" s="194">
      <c r="A457" s="44" t="n"/>
      <c r="B457" s="44" t="n"/>
      <c r="C457" s="44" t="n"/>
      <c r="D457" s="44" t="n"/>
      <c r="E457" s="140" t="n"/>
      <c r="F457" s="24" t="n"/>
      <c r="G457" s="44" t="n"/>
      <c r="H457" s="70" t="n"/>
      <c r="I457" s="141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0" t="n"/>
      <c r="V457" s="94" t="n"/>
      <c r="AG457" s="139" t="n"/>
      <c r="AH457" s="139" t="n"/>
      <c r="AI457" s="139" t="n"/>
      <c r="AJ457" s="139" t="n"/>
      <c r="AK457" s="139" t="n"/>
      <c r="AL457" s="14">
        <f>IFERROR(V457*AG457,0)</f>
        <v/>
      </c>
      <c r="AM457" s="148" t="n"/>
      <c r="AN457" s="148" t="n"/>
    </row>
    <row r="458" ht="15.75" customHeight="1" s="194">
      <c r="A458" s="44" t="n"/>
      <c r="B458" s="44" t="n"/>
      <c r="C458" s="44" t="n"/>
      <c r="D458" s="44" t="n"/>
      <c r="E458" s="140" t="n"/>
      <c r="F458" s="24" t="n"/>
      <c r="G458" s="44" t="n"/>
      <c r="H458" s="70" t="n"/>
      <c r="I458" s="141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0" t="n"/>
      <c r="V458" s="94" t="n"/>
      <c r="AG458" s="139" t="n"/>
      <c r="AH458" s="139" t="n"/>
      <c r="AI458" s="139" t="n"/>
      <c r="AJ458" s="139" t="n"/>
      <c r="AK458" s="139" t="n"/>
      <c r="AL458" s="14">
        <f>IFERROR(V458*AG458,0)</f>
        <v/>
      </c>
      <c r="AM458" s="148" t="n"/>
      <c r="AN458" s="148" t="n"/>
    </row>
    <row r="459" ht="15.75" customHeight="1" s="194">
      <c r="A459" s="44" t="n"/>
      <c r="B459" s="44" t="n"/>
      <c r="C459" s="44" t="n"/>
      <c r="D459" s="44" t="n"/>
      <c r="E459" s="140" t="n"/>
      <c r="F459" s="24" t="n"/>
      <c r="G459" s="44" t="n"/>
      <c r="H459" s="70" t="n"/>
      <c r="I459" s="141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0" t="n"/>
      <c r="V459" s="94" t="n"/>
      <c r="AG459" s="139" t="n"/>
      <c r="AH459" s="139" t="n"/>
      <c r="AI459" s="139" t="n"/>
      <c r="AJ459" s="139" t="n"/>
      <c r="AK459" s="139" t="n"/>
      <c r="AL459" s="14">
        <f>IFERROR(V459*AG459,0)</f>
        <v/>
      </c>
      <c r="AM459" s="148" t="n"/>
      <c r="AN459" s="148" t="n"/>
    </row>
    <row r="460" ht="15.75" customHeight="1" s="194">
      <c r="A460" s="44" t="n"/>
      <c r="B460" s="44" t="n"/>
      <c r="C460" s="44" t="n"/>
      <c r="D460" s="44" t="n"/>
      <c r="E460" s="140" t="n"/>
      <c r="F460" s="24" t="n"/>
      <c r="G460" s="44" t="n"/>
      <c r="H460" s="70" t="n"/>
      <c r="I460" s="141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0" t="n"/>
      <c r="V460" s="94" t="n"/>
      <c r="AG460" s="139" t="n"/>
      <c r="AH460" s="139" t="n"/>
      <c r="AI460" s="139" t="n"/>
      <c r="AJ460" s="139" t="n"/>
      <c r="AK460" s="139" t="n"/>
      <c r="AL460" s="14">
        <f>IFERROR(V460*AG460,0)</f>
        <v/>
      </c>
      <c r="AM460" s="148" t="n"/>
      <c r="AN460" s="148" t="n"/>
    </row>
    <row r="461" ht="15.75" customHeight="1" s="194">
      <c r="A461" s="44" t="n"/>
      <c r="B461" s="44" t="n"/>
      <c r="C461" s="44" t="n"/>
      <c r="D461" s="44" t="n"/>
      <c r="E461" s="140" t="n"/>
      <c r="F461" s="24" t="n"/>
      <c r="G461" s="44" t="n"/>
      <c r="H461" s="70" t="n"/>
      <c r="I461" s="141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0" t="n"/>
      <c r="V461" s="94" t="n"/>
      <c r="AG461" s="139" t="n"/>
      <c r="AH461" s="139" t="n"/>
      <c r="AI461" s="139" t="n"/>
      <c r="AJ461" s="139" t="n"/>
      <c r="AK461" s="139" t="n"/>
      <c r="AL461" s="14">
        <f>IFERROR(V461*AG461,0)</f>
        <v/>
      </c>
      <c r="AM461" s="148" t="n"/>
      <c r="AN461" s="148" t="n"/>
    </row>
    <row r="462" ht="15.75" customHeight="1" s="194">
      <c r="A462" s="44" t="n"/>
      <c r="B462" s="44" t="n"/>
      <c r="C462" s="44" t="n"/>
      <c r="D462" s="44" t="n"/>
      <c r="E462" s="140" t="n"/>
      <c r="F462" s="24" t="n"/>
      <c r="G462" s="44" t="n"/>
      <c r="H462" s="70" t="n"/>
      <c r="I462" s="141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0" t="n"/>
      <c r="V462" s="94" t="n"/>
      <c r="AG462" s="139" t="n"/>
      <c r="AH462" s="139" t="n"/>
      <c r="AI462" s="139" t="n"/>
      <c r="AJ462" s="139" t="n"/>
      <c r="AK462" s="139" t="n"/>
      <c r="AL462" s="14">
        <f>IFERROR(V462*AG462,0)</f>
        <v/>
      </c>
      <c r="AM462" s="148" t="n"/>
      <c r="AN462" s="148" t="n"/>
    </row>
    <row r="463" ht="15.75" customHeight="1" s="194">
      <c r="A463" s="44" t="n"/>
      <c r="B463" s="44" t="n"/>
      <c r="C463" s="44" t="n"/>
      <c r="D463" s="44" t="n"/>
      <c r="E463" s="140" t="n"/>
      <c r="F463" s="24" t="n"/>
      <c r="G463" s="44" t="n"/>
      <c r="H463" s="70" t="n"/>
      <c r="I463" s="141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0" t="n"/>
      <c r="V463" s="94" t="n"/>
      <c r="AG463" s="139" t="n"/>
      <c r="AH463" s="139" t="n"/>
      <c r="AI463" s="139" t="n"/>
      <c r="AJ463" s="139" t="n"/>
      <c r="AK463" s="139" t="n"/>
      <c r="AL463" s="14">
        <f>IFERROR(V463*AG463,0)</f>
        <v/>
      </c>
      <c r="AM463" s="148" t="n"/>
      <c r="AN463" s="148" t="n"/>
    </row>
    <row r="464" ht="15.75" customHeight="1" s="194">
      <c r="A464" s="44" t="n"/>
      <c r="B464" s="44" t="n"/>
      <c r="C464" s="44" t="n"/>
      <c r="D464" s="44" t="n"/>
      <c r="E464" s="140" t="n"/>
      <c r="F464" s="24" t="n"/>
      <c r="G464" s="44" t="n"/>
      <c r="H464" s="70" t="n"/>
      <c r="I464" s="141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0" t="n"/>
      <c r="V464" s="94" t="n"/>
      <c r="AG464" s="139" t="n"/>
      <c r="AH464" s="139" t="n"/>
      <c r="AI464" s="139" t="n"/>
      <c r="AJ464" s="139" t="n"/>
      <c r="AK464" s="139" t="n"/>
      <c r="AL464" s="14">
        <f>IFERROR(V464*AG464,0)</f>
        <v/>
      </c>
      <c r="AM464" s="148" t="n"/>
      <c r="AN464" s="148" t="n"/>
    </row>
    <row r="465" ht="15.75" customHeight="1" s="194">
      <c r="A465" s="44" t="n"/>
      <c r="B465" s="44" t="n"/>
      <c r="C465" s="44" t="n"/>
      <c r="D465" s="44" t="n"/>
      <c r="E465" s="140" t="n"/>
      <c r="F465" s="24" t="n"/>
      <c r="G465" s="44" t="n"/>
      <c r="H465" s="70" t="n"/>
      <c r="I465" s="141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0" t="n"/>
      <c r="V465" s="94" t="n"/>
      <c r="AG465" s="139" t="n"/>
      <c r="AH465" s="139" t="n"/>
      <c r="AI465" s="139" t="n"/>
      <c r="AJ465" s="139" t="n"/>
      <c r="AK465" s="139" t="n"/>
      <c r="AL465" s="14">
        <f>IFERROR(V465*AG465,0)</f>
        <v/>
      </c>
      <c r="AM465" s="148" t="n"/>
      <c r="AN465" s="148" t="n"/>
    </row>
    <row r="466" ht="15.75" customHeight="1" s="194">
      <c r="A466" s="44" t="n"/>
      <c r="B466" s="44" t="n"/>
      <c r="C466" s="44" t="n"/>
      <c r="D466" s="44" t="n"/>
      <c r="E466" s="140" t="n"/>
      <c r="F466" s="24" t="n"/>
      <c r="G466" s="44" t="n"/>
      <c r="H466" s="70" t="n"/>
      <c r="I466" s="141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0" t="n"/>
      <c r="V466" s="94" t="n"/>
      <c r="AG466" s="139" t="n"/>
      <c r="AH466" s="139" t="n"/>
      <c r="AI466" s="139" t="n"/>
      <c r="AJ466" s="139" t="n"/>
      <c r="AK466" s="139" t="n"/>
      <c r="AL466" s="14">
        <f>IFERROR(V466*AG466,0)</f>
        <v/>
      </c>
      <c r="AM466" s="148" t="n"/>
      <c r="AN466" s="148" t="n"/>
    </row>
    <row r="467" ht="15.75" customHeight="1" s="194">
      <c r="A467" s="44" t="n"/>
      <c r="B467" s="44" t="n"/>
      <c r="C467" s="44" t="n"/>
      <c r="D467" s="44" t="n"/>
      <c r="E467" s="140" t="n"/>
      <c r="F467" s="24" t="n"/>
      <c r="G467" s="44" t="n"/>
      <c r="H467" s="70" t="n"/>
      <c r="I467" s="141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0" t="n"/>
      <c r="V467" s="94" t="n"/>
      <c r="AG467" s="139" t="n"/>
      <c r="AH467" s="139" t="n"/>
      <c r="AI467" s="139" t="n"/>
      <c r="AJ467" s="139" t="n"/>
      <c r="AK467" s="139" t="n"/>
      <c r="AL467" s="14">
        <f>IFERROR(V467*AG467,0)</f>
        <v/>
      </c>
      <c r="AM467" s="148" t="n"/>
      <c r="AN467" s="148" t="n"/>
    </row>
    <row r="468" ht="15.75" customHeight="1" s="194">
      <c r="A468" s="44" t="n"/>
      <c r="B468" s="44" t="n"/>
      <c r="C468" s="44" t="n"/>
      <c r="D468" s="44" t="n"/>
      <c r="E468" s="140" t="n"/>
      <c r="F468" s="24" t="n"/>
      <c r="G468" s="44" t="n"/>
      <c r="H468" s="70" t="n"/>
      <c r="I468" s="141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0" t="n"/>
      <c r="V468" s="94" t="n"/>
      <c r="AG468" s="139" t="n"/>
      <c r="AH468" s="139" t="n"/>
      <c r="AI468" s="139" t="n"/>
      <c r="AJ468" s="139" t="n"/>
      <c r="AK468" s="139" t="n"/>
      <c r="AL468" s="14">
        <f>IFERROR(V468*AG468,0)</f>
        <v/>
      </c>
      <c r="AM468" s="148" t="n"/>
      <c r="AN468" s="148" t="n"/>
    </row>
    <row r="469" ht="15.75" customHeight="1" s="194">
      <c r="AG469" s="139" t="n"/>
      <c r="AH469" s="139" t="n"/>
      <c r="AI469" s="139" t="n"/>
      <c r="AJ469" s="139" t="n"/>
      <c r="AK469" s="139" t="n"/>
      <c r="AL469" s="14">
        <f>IFERROR(V469*AG469,0)</f>
        <v/>
      </c>
      <c r="AM469" s="148" t="n"/>
      <c r="AN469" s="148" t="n"/>
    </row>
    <row r="470" ht="15.75" customHeight="1" s="194">
      <c r="AG470" s="139" t="n"/>
      <c r="AH470" s="139" t="n"/>
      <c r="AI470" s="139" t="n"/>
      <c r="AJ470" s="139" t="n"/>
      <c r="AK470" s="139" t="n"/>
      <c r="AL470" s="139" t="n"/>
      <c r="AM470" s="139" t="n"/>
      <c r="AN470" s="139" t="n"/>
    </row>
    <row r="471" ht="15.75" customHeight="1" s="194">
      <c r="AG471" s="139" t="n"/>
      <c r="AH471" s="139" t="n"/>
      <c r="AI471" s="139" t="n"/>
      <c r="AJ471" s="139" t="n"/>
      <c r="AK471" s="139" t="n"/>
      <c r="AL471" s="139" t="n"/>
      <c r="AM471" s="139" t="n"/>
      <c r="AN471" s="139" t="n"/>
    </row>
    <row r="472" ht="15.75" customHeight="1" s="194">
      <c r="AG472" s="139" t="n"/>
      <c r="AH472" s="139" t="n"/>
      <c r="AI472" s="139" t="n"/>
      <c r="AJ472" s="139" t="n"/>
      <c r="AK472" s="139" t="n"/>
      <c r="AL472" s="139" t="n"/>
      <c r="AM472" s="139" t="n"/>
      <c r="AN472" s="139" t="n"/>
    </row>
    <row r="473" ht="15.75" customHeight="1" s="194">
      <c r="AG473" s="139" t="n"/>
      <c r="AH473" s="139" t="n"/>
      <c r="AI473" s="139" t="n"/>
      <c r="AJ473" s="139" t="n"/>
      <c r="AK473" s="139" t="n"/>
      <c r="AL473" s="139" t="n"/>
      <c r="AM473" s="139" t="n"/>
      <c r="AN473" s="139" t="n"/>
    </row>
    <row r="474" ht="15.75" customHeight="1" s="194">
      <c r="AG474" s="139" t="n"/>
      <c r="AH474" s="139" t="n"/>
      <c r="AI474" s="139" t="n"/>
      <c r="AJ474" s="139" t="n"/>
      <c r="AK474" s="139" t="n"/>
      <c r="AL474" s="139" t="n"/>
      <c r="AM474" s="139" t="n"/>
      <c r="AN474" s="139" t="n"/>
    </row>
    <row r="475" ht="15.75" customHeight="1" s="194">
      <c r="AG475" s="139" t="n"/>
      <c r="AH475" s="139" t="n"/>
      <c r="AI475" s="139" t="n"/>
      <c r="AJ475" s="139" t="n"/>
      <c r="AK475" s="139" t="n"/>
      <c r="AL475" s="139" t="n"/>
      <c r="AM475" s="139" t="n"/>
      <c r="AN475" s="139" t="n"/>
    </row>
    <row r="476" ht="15.75" customHeight="1" s="194">
      <c r="AG476" s="139" t="n"/>
      <c r="AH476" s="139" t="n"/>
      <c r="AI476" s="139" t="n"/>
      <c r="AJ476" s="139" t="n"/>
      <c r="AK476" s="139" t="n"/>
      <c r="AL476" s="139" t="n"/>
      <c r="AM476" s="139" t="n"/>
      <c r="AN476" s="139" t="n"/>
    </row>
    <row r="477" ht="15.75" customHeight="1" s="194">
      <c r="AG477" s="139" t="n"/>
      <c r="AH477" s="139" t="n"/>
      <c r="AI477" s="139" t="n"/>
      <c r="AJ477" s="139" t="n"/>
      <c r="AK477" s="139" t="n"/>
      <c r="AL477" s="139" t="n"/>
      <c r="AM477" s="139" t="n"/>
      <c r="AN477" s="139" t="n"/>
    </row>
    <row r="478" ht="15.75" customHeight="1" s="194">
      <c r="AG478" s="139" t="n"/>
      <c r="AH478" s="139" t="n"/>
      <c r="AI478" s="139" t="n"/>
      <c r="AJ478" s="139" t="n"/>
      <c r="AK478" s="139" t="n"/>
      <c r="AL478" s="139" t="n"/>
      <c r="AM478" s="139" t="n"/>
      <c r="AN478" s="139" t="n"/>
    </row>
    <row r="479" ht="15.75" customHeight="1" s="194">
      <c r="AG479" s="139" t="n"/>
      <c r="AH479" s="139" t="n"/>
      <c r="AI479" s="139" t="n"/>
      <c r="AJ479" s="139" t="n"/>
      <c r="AK479" s="139" t="n"/>
      <c r="AL479" s="139" t="n"/>
      <c r="AM479" s="139" t="n"/>
      <c r="AN479" s="139" t="n"/>
    </row>
    <row r="480" ht="15.75" customHeight="1" s="194">
      <c r="AG480" s="139" t="n"/>
      <c r="AH480" s="139" t="n"/>
      <c r="AI480" s="139" t="n"/>
      <c r="AJ480" s="139" t="n"/>
      <c r="AK480" s="139" t="n"/>
      <c r="AL480" s="139" t="n"/>
      <c r="AM480" s="139" t="n"/>
      <c r="AN480" s="139" t="n"/>
    </row>
    <row r="481" ht="15.75" customHeight="1" s="194">
      <c r="AG481" s="139" t="n"/>
      <c r="AH481" s="139" t="n"/>
      <c r="AI481" s="139" t="n"/>
      <c r="AJ481" s="139" t="n"/>
      <c r="AK481" s="139" t="n"/>
      <c r="AL481" s="139" t="n"/>
      <c r="AM481" s="139" t="n"/>
      <c r="AN481" s="139" t="n"/>
    </row>
    <row r="482" ht="15.75" customHeight="1" s="194">
      <c r="AG482" s="139" t="n"/>
      <c r="AH482" s="139" t="n"/>
      <c r="AI482" s="139" t="n"/>
      <c r="AJ482" s="139" t="n"/>
      <c r="AK482" s="139" t="n"/>
      <c r="AL482" s="139" t="n"/>
      <c r="AM482" s="139" t="n"/>
      <c r="AN482" s="139" t="n"/>
    </row>
    <row r="483" ht="15.75" customHeight="1" s="194">
      <c r="AG483" s="139" t="n"/>
      <c r="AH483" s="139" t="n"/>
      <c r="AI483" s="139" t="n"/>
      <c r="AJ483" s="139" t="n"/>
      <c r="AK483" s="139" t="n"/>
      <c r="AL483" s="139" t="n"/>
      <c r="AM483" s="139" t="n"/>
      <c r="AN483" s="139" t="n"/>
    </row>
    <row r="484" ht="15.75" customHeight="1" s="194">
      <c r="AG484" s="139" t="n"/>
      <c r="AH484" s="139" t="n"/>
      <c r="AI484" s="139" t="n"/>
      <c r="AJ484" s="139" t="n"/>
      <c r="AK484" s="139" t="n"/>
      <c r="AL484" s="139" t="n"/>
      <c r="AM484" s="139" t="n"/>
      <c r="AN484" s="139" t="n"/>
    </row>
    <row r="485" ht="15.75" customHeight="1" s="194">
      <c r="AG485" s="139" t="n"/>
      <c r="AH485" s="139" t="n"/>
      <c r="AI485" s="139" t="n"/>
      <c r="AJ485" s="139" t="n"/>
      <c r="AK485" s="139" t="n"/>
      <c r="AL485" s="139" t="n"/>
      <c r="AM485" s="139" t="n"/>
      <c r="AN485" s="139" t="n"/>
    </row>
    <row r="486" ht="15.75" customHeight="1" s="194">
      <c r="AG486" s="139" t="n"/>
      <c r="AH486" s="139" t="n"/>
      <c r="AI486" s="139" t="n"/>
      <c r="AJ486" s="139" t="n"/>
      <c r="AK486" s="139" t="n"/>
      <c r="AL486" s="139" t="n"/>
      <c r="AM486" s="139" t="n"/>
      <c r="AN486" s="139" t="n"/>
    </row>
    <row r="487" ht="15.75" customHeight="1" s="194">
      <c r="AG487" s="139" t="n"/>
      <c r="AH487" s="139" t="n"/>
      <c r="AI487" s="139" t="n"/>
      <c r="AJ487" s="139" t="n"/>
      <c r="AK487" s="139" t="n"/>
      <c r="AL487" s="139" t="n"/>
      <c r="AM487" s="139" t="n"/>
      <c r="AN487" s="139" t="n"/>
    </row>
    <row r="488" ht="15.75" customHeight="1" s="194">
      <c r="AG488" s="139" t="n"/>
      <c r="AH488" s="139" t="n"/>
      <c r="AI488" s="139" t="n"/>
      <c r="AJ488" s="139" t="n"/>
      <c r="AK488" s="139" t="n"/>
      <c r="AL488" s="139" t="n"/>
      <c r="AM488" s="139" t="n"/>
      <c r="AN488" s="139" t="n"/>
    </row>
    <row r="489" ht="15.75" customHeight="1" s="194">
      <c r="AG489" s="139" t="n"/>
      <c r="AH489" s="139" t="n"/>
      <c r="AI489" s="139" t="n"/>
      <c r="AJ489" s="139" t="n"/>
      <c r="AK489" s="139" t="n"/>
      <c r="AL489" s="139" t="n"/>
      <c r="AM489" s="139" t="n"/>
      <c r="AN489" s="139" t="n"/>
    </row>
    <row r="490" ht="15.75" customHeight="1" s="194">
      <c r="AG490" s="139" t="n"/>
      <c r="AH490" s="139" t="n"/>
      <c r="AI490" s="139" t="n"/>
      <c r="AJ490" s="139" t="n"/>
      <c r="AK490" s="139" t="n"/>
      <c r="AL490" s="139" t="n"/>
      <c r="AM490" s="139" t="n"/>
      <c r="AN490" s="139" t="n"/>
    </row>
    <row r="491" ht="15.75" customHeight="1" s="194">
      <c r="AG491" s="139" t="n"/>
      <c r="AH491" s="139" t="n"/>
      <c r="AI491" s="139" t="n"/>
      <c r="AJ491" s="139" t="n"/>
      <c r="AK491" s="139" t="n"/>
      <c r="AL491" s="139" t="n"/>
      <c r="AM491" s="139" t="n"/>
      <c r="AN491" s="139" t="n"/>
    </row>
    <row r="492" ht="15.75" customHeight="1" s="194">
      <c r="AG492" s="139" t="n"/>
      <c r="AH492" s="139" t="n"/>
      <c r="AI492" s="139" t="n"/>
      <c r="AJ492" s="139" t="n"/>
      <c r="AK492" s="139" t="n"/>
      <c r="AL492" s="139" t="n"/>
      <c r="AM492" s="139" t="n"/>
      <c r="AN492" s="139" t="n"/>
    </row>
    <row r="493" ht="15.75" customHeight="1" s="194">
      <c r="AG493" s="139" t="n"/>
      <c r="AH493" s="139" t="n"/>
      <c r="AI493" s="139" t="n"/>
      <c r="AJ493" s="139" t="n"/>
      <c r="AK493" s="139" t="n"/>
      <c r="AL493" s="139" t="n"/>
      <c r="AM493" s="139" t="n"/>
      <c r="AN493" s="139" t="n"/>
    </row>
    <row r="494" ht="15.75" customHeight="1" s="194">
      <c r="AG494" s="139" t="n"/>
      <c r="AH494" s="139" t="n"/>
      <c r="AI494" s="139" t="n"/>
      <c r="AJ494" s="139" t="n"/>
      <c r="AK494" s="139" t="n"/>
      <c r="AL494" s="139" t="n"/>
      <c r="AM494" s="139" t="n"/>
      <c r="AN494" s="139" t="n"/>
    </row>
    <row r="495" ht="15.75" customHeight="1" s="194">
      <c r="AG495" s="139" t="n"/>
      <c r="AH495" s="139" t="n"/>
      <c r="AI495" s="139" t="n"/>
      <c r="AJ495" s="139" t="n"/>
      <c r="AK495" s="139" t="n"/>
      <c r="AL495" s="139" t="n"/>
      <c r="AM495" s="139" t="n"/>
      <c r="AN495" s="139" t="n"/>
    </row>
    <row r="496" ht="15.75" customHeight="1" s="194">
      <c r="AG496" s="139" t="n"/>
      <c r="AH496" s="139" t="n"/>
      <c r="AI496" s="139" t="n"/>
      <c r="AJ496" s="139" t="n"/>
      <c r="AK496" s="139" t="n"/>
      <c r="AL496" s="139" t="n"/>
      <c r="AM496" s="139" t="n"/>
      <c r="AN496" s="139" t="n"/>
    </row>
    <row r="497" ht="15.75" customHeight="1" s="194">
      <c r="AG497" s="139" t="n"/>
      <c r="AH497" s="139" t="n"/>
      <c r="AI497" s="139" t="n"/>
      <c r="AJ497" s="139" t="n"/>
      <c r="AK497" s="139" t="n"/>
      <c r="AL497" s="139" t="n"/>
      <c r="AM497" s="139" t="n"/>
      <c r="AN497" s="139" t="n"/>
    </row>
    <row r="498" ht="15.75" customHeight="1" s="194">
      <c r="AG498" s="139" t="n"/>
      <c r="AH498" s="139" t="n"/>
      <c r="AI498" s="139" t="n"/>
      <c r="AJ498" s="139" t="n"/>
      <c r="AK498" s="139" t="n"/>
      <c r="AL498" s="139" t="n"/>
      <c r="AM498" s="139" t="n"/>
      <c r="AN498" s="139" t="n"/>
    </row>
    <row r="499" ht="15.75" customHeight="1" s="194">
      <c r="AG499" s="139" t="n"/>
      <c r="AH499" s="139" t="n"/>
      <c r="AI499" s="139" t="n"/>
      <c r="AJ499" s="139" t="n"/>
      <c r="AK499" s="139" t="n"/>
      <c r="AL499" s="139" t="n"/>
      <c r="AM499" s="139" t="n"/>
      <c r="AN499" s="139" t="n"/>
    </row>
    <row r="500" ht="15.75" customHeight="1" s="194">
      <c r="AG500" s="139" t="n"/>
      <c r="AH500" s="139" t="n"/>
      <c r="AI500" s="139" t="n"/>
      <c r="AJ500" s="139" t="n"/>
      <c r="AK500" s="139" t="n"/>
      <c r="AL500" s="139" t="n"/>
      <c r="AM500" s="139" t="n"/>
      <c r="AN500" s="139" t="n"/>
    </row>
    <row r="501" ht="15.75" customHeight="1" s="194">
      <c r="AG501" s="139" t="n"/>
      <c r="AH501" s="139" t="n"/>
      <c r="AI501" s="139" t="n"/>
      <c r="AJ501" s="139" t="n"/>
      <c r="AK501" s="139" t="n"/>
      <c r="AL501" s="139" t="n"/>
      <c r="AM501" s="139" t="n"/>
      <c r="AN501" s="139" t="n"/>
    </row>
    <row r="502" ht="15.75" customHeight="1" s="194">
      <c r="AG502" s="139" t="n"/>
      <c r="AH502" s="139" t="n"/>
      <c r="AI502" s="139" t="n"/>
      <c r="AJ502" s="139" t="n"/>
      <c r="AK502" s="139" t="n"/>
      <c r="AL502" s="139" t="n"/>
      <c r="AM502" s="139" t="n"/>
      <c r="AN502" s="139" t="n"/>
    </row>
    <row r="503" ht="15.75" customHeight="1" s="194">
      <c r="AG503" s="139" t="n"/>
      <c r="AH503" s="139" t="n"/>
      <c r="AI503" s="139" t="n"/>
      <c r="AJ503" s="139" t="n"/>
      <c r="AK503" s="139" t="n"/>
      <c r="AL503" s="139" t="n"/>
      <c r="AM503" s="139" t="n"/>
      <c r="AN503" s="139" t="n"/>
    </row>
    <row r="504" ht="15.75" customHeight="1" s="194">
      <c r="AG504" s="139" t="n"/>
      <c r="AH504" s="139" t="n"/>
      <c r="AI504" s="139" t="n"/>
      <c r="AJ504" s="139" t="n"/>
      <c r="AK504" s="139" t="n"/>
      <c r="AL504" s="139" t="n"/>
      <c r="AM504" s="139" t="n"/>
      <c r="AN504" s="139" t="n"/>
    </row>
    <row r="505" ht="15.75" customHeight="1" s="194">
      <c r="AG505" s="139" t="n"/>
      <c r="AH505" s="139" t="n"/>
      <c r="AI505" s="139" t="n"/>
      <c r="AJ505" s="139" t="n"/>
      <c r="AK505" s="139" t="n"/>
      <c r="AL505" s="139" t="n"/>
      <c r="AM505" s="139" t="n"/>
      <c r="AN505" s="139" t="n"/>
    </row>
    <row r="506" ht="15.75" customHeight="1" s="194">
      <c r="AG506" s="139" t="n"/>
      <c r="AH506" s="139" t="n"/>
      <c r="AI506" s="139" t="n"/>
      <c r="AJ506" s="139" t="n"/>
      <c r="AK506" s="139" t="n"/>
      <c r="AL506" s="139" t="n"/>
      <c r="AM506" s="139" t="n"/>
      <c r="AN506" s="139" t="n"/>
    </row>
    <row r="507" ht="15.75" customHeight="1" s="194">
      <c r="AG507" s="139" t="n"/>
      <c r="AH507" s="139" t="n"/>
      <c r="AI507" s="139" t="n"/>
      <c r="AJ507" s="139" t="n"/>
      <c r="AK507" s="139" t="n"/>
      <c r="AL507" s="139" t="n"/>
      <c r="AM507" s="139" t="n"/>
      <c r="AN507" s="139" t="n"/>
    </row>
    <row r="508" ht="15.75" customHeight="1" s="194">
      <c r="AG508" s="139" t="n"/>
      <c r="AH508" s="139" t="n"/>
      <c r="AI508" s="139" t="n"/>
      <c r="AJ508" s="139" t="n"/>
      <c r="AK508" s="139" t="n"/>
      <c r="AL508" s="139" t="n"/>
      <c r="AM508" s="139" t="n"/>
      <c r="AN508" s="139" t="n"/>
    </row>
    <row r="509" ht="15.75" customHeight="1" s="194">
      <c r="AG509" s="139" t="n"/>
      <c r="AH509" s="139" t="n"/>
      <c r="AI509" s="139" t="n"/>
      <c r="AJ509" s="139" t="n"/>
      <c r="AK509" s="139" t="n"/>
      <c r="AL509" s="139" t="n"/>
      <c r="AM509" s="139" t="n"/>
      <c r="AN509" s="139" t="n"/>
    </row>
    <row r="510" ht="15.75" customHeight="1" s="194">
      <c r="AG510" s="139" t="n"/>
      <c r="AH510" s="139" t="n"/>
      <c r="AI510" s="139" t="n"/>
      <c r="AJ510" s="139" t="n"/>
      <c r="AK510" s="139" t="n"/>
      <c r="AL510" s="139" t="n"/>
      <c r="AM510" s="139" t="n"/>
      <c r="AN510" s="139" t="n"/>
    </row>
    <row r="511" ht="15.75" customHeight="1" s="194">
      <c r="AG511" s="139" t="n"/>
      <c r="AH511" s="139" t="n"/>
      <c r="AI511" s="139" t="n"/>
      <c r="AJ511" s="139" t="n"/>
      <c r="AK511" s="139" t="n"/>
      <c r="AL511" s="139" t="n"/>
      <c r="AM511" s="139" t="n"/>
      <c r="AN511" s="139" t="n"/>
    </row>
    <row r="512" ht="15.75" customHeight="1" s="194">
      <c r="AG512" s="139" t="n"/>
      <c r="AH512" s="139" t="n"/>
      <c r="AI512" s="139" t="n"/>
      <c r="AJ512" s="139" t="n"/>
      <c r="AK512" s="139" t="n"/>
      <c r="AL512" s="139" t="n"/>
      <c r="AM512" s="139" t="n"/>
      <c r="AN512" s="139" t="n"/>
    </row>
    <row r="513" ht="15.75" customHeight="1" s="194">
      <c r="AG513" s="139" t="n"/>
      <c r="AH513" s="139" t="n"/>
      <c r="AI513" s="139" t="n"/>
      <c r="AJ513" s="139" t="n"/>
      <c r="AK513" s="139" t="n"/>
      <c r="AL513" s="139" t="n"/>
      <c r="AM513" s="139" t="n"/>
      <c r="AN513" s="139" t="n"/>
    </row>
    <row r="514" ht="15.75" customHeight="1" s="194">
      <c r="AG514" s="139" t="n"/>
      <c r="AH514" s="139" t="n"/>
      <c r="AI514" s="139" t="n"/>
      <c r="AJ514" s="139" t="n"/>
      <c r="AK514" s="139" t="n"/>
      <c r="AL514" s="139" t="n"/>
      <c r="AM514" s="139" t="n"/>
      <c r="AN514" s="139" t="n"/>
    </row>
    <row r="515" ht="15.75" customHeight="1" s="194">
      <c r="AG515" s="139" t="n"/>
      <c r="AH515" s="139" t="n"/>
      <c r="AI515" s="139" t="n"/>
      <c r="AJ515" s="139" t="n"/>
      <c r="AK515" s="139" t="n"/>
      <c r="AL515" s="139" t="n"/>
      <c r="AM515" s="139" t="n"/>
      <c r="AN515" s="139" t="n"/>
    </row>
    <row r="516" ht="15.75" customHeight="1" s="194">
      <c r="AG516" s="139" t="n"/>
      <c r="AH516" s="139" t="n"/>
      <c r="AI516" s="139" t="n"/>
      <c r="AJ516" s="139" t="n"/>
      <c r="AK516" s="139" t="n"/>
      <c r="AL516" s="139" t="n"/>
      <c r="AM516" s="139" t="n"/>
      <c r="AN516" s="139" t="n"/>
    </row>
    <row r="517" ht="15.75" customHeight="1" s="194">
      <c r="AG517" s="139" t="n"/>
      <c r="AH517" s="139" t="n"/>
      <c r="AI517" s="139" t="n"/>
      <c r="AJ517" s="139" t="n"/>
      <c r="AK517" s="139" t="n"/>
      <c r="AL517" s="139" t="n"/>
      <c r="AM517" s="139" t="n"/>
      <c r="AN517" s="139" t="n"/>
    </row>
    <row r="518" ht="15.75" customHeight="1" s="194">
      <c r="AG518" s="139" t="n"/>
      <c r="AH518" s="139" t="n"/>
      <c r="AI518" s="139" t="n"/>
      <c r="AJ518" s="139" t="n"/>
      <c r="AK518" s="139" t="n"/>
      <c r="AL518" s="139" t="n"/>
      <c r="AM518" s="139" t="n"/>
      <c r="AN518" s="139" t="n"/>
    </row>
    <row r="519" ht="15.75" customHeight="1" s="194">
      <c r="AG519" s="139" t="n"/>
      <c r="AH519" s="139" t="n"/>
      <c r="AI519" s="139" t="n"/>
      <c r="AJ519" s="139" t="n"/>
      <c r="AK519" s="139" t="n"/>
      <c r="AL519" s="139" t="n"/>
      <c r="AM519" s="139" t="n"/>
      <c r="AN519" s="139" t="n"/>
    </row>
    <row r="520" ht="15.75" customHeight="1" s="194">
      <c r="AG520" s="139" t="n"/>
      <c r="AH520" s="139" t="n"/>
      <c r="AI520" s="139" t="n"/>
      <c r="AJ520" s="139" t="n"/>
      <c r="AK520" s="139" t="n"/>
      <c r="AL520" s="139" t="n"/>
      <c r="AM520" s="139" t="n"/>
      <c r="AN520" s="139" t="n"/>
    </row>
    <row r="521" ht="15.75" customHeight="1" s="194">
      <c r="AG521" s="139" t="n"/>
      <c r="AH521" s="139" t="n"/>
      <c r="AI521" s="139" t="n"/>
      <c r="AJ521" s="139" t="n"/>
      <c r="AK521" s="139" t="n"/>
      <c r="AL521" s="139" t="n"/>
      <c r="AM521" s="139" t="n"/>
      <c r="AN521" s="139" t="n"/>
    </row>
    <row r="522" ht="15.75" customHeight="1" s="194">
      <c r="AG522" s="139" t="n"/>
      <c r="AH522" s="139" t="n"/>
      <c r="AI522" s="139" t="n"/>
      <c r="AJ522" s="139" t="n"/>
      <c r="AK522" s="139" t="n"/>
      <c r="AL522" s="139" t="n"/>
      <c r="AM522" s="139" t="n"/>
      <c r="AN522" s="139" t="n"/>
    </row>
    <row r="523" ht="15.75" customHeight="1" s="194">
      <c r="AG523" s="139" t="n"/>
      <c r="AH523" s="139" t="n"/>
      <c r="AI523" s="139" t="n"/>
      <c r="AJ523" s="139" t="n"/>
      <c r="AK523" s="139" t="n"/>
      <c r="AL523" s="139" t="n"/>
      <c r="AM523" s="139" t="n"/>
      <c r="AN523" s="139" t="n"/>
    </row>
    <row r="524" ht="15.75" customHeight="1" s="194">
      <c r="AG524" s="139" t="n"/>
      <c r="AH524" s="139" t="n"/>
      <c r="AI524" s="139" t="n"/>
      <c r="AJ524" s="139" t="n"/>
      <c r="AK524" s="139" t="n"/>
      <c r="AL524" s="139" t="n"/>
      <c r="AM524" s="139" t="n"/>
      <c r="AN524" s="139" t="n"/>
    </row>
    <row r="525" ht="15.75" customHeight="1" s="194">
      <c r="AG525" s="139" t="n"/>
      <c r="AH525" s="139" t="n"/>
      <c r="AI525" s="139" t="n"/>
      <c r="AJ525" s="139" t="n"/>
      <c r="AK525" s="139" t="n"/>
      <c r="AL525" s="139" t="n"/>
      <c r="AM525" s="139" t="n"/>
      <c r="AN525" s="139" t="n"/>
    </row>
    <row r="526" ht="15.75" customHeight="1" s="194">
      <c r="AG526" s="139" t="n"/>
      <c r="AH526" s="139" t="n"/>
      <c r="AI526" s="139" t="n"/>
      <c r="AJ526" s="139" t="n"/>
      <c r="AK526" s="139" t="n"/>
      <c r="AL526" s="139" t="n"/>
      <c r="AM526" s="139" t="n"/>
      <c r="AN526" s="139" t="n"/>
    </row>
    <row r="527" ht="15.75" customHeight="1" s="194">
      <c r="AG527" s="139" t="n"/>
      <c r="AH527" s="139" t="n"/>
      <c r="AI527" s="139" t="n"/>
      <c r="AJ527" s="139" t="n"/>
      <c r="AK527" s="139" t="n"/>
      <c r="AL527" s="139" t="n"/>
      <c r="AM527" s="139" t="n"/>
      <c r="AN527" s="139" t="n"/>
    </row>
    <row r="528" ht="15.75" customHeight="1" s="194">
      <c r="AG528" s="139" t="n"/>
      <c r="AH528" s="139" t="n"/>
      <c r="AI528" s="139" t="n"/>
      <c r="AJ528" s="139" t="n"/>
      <c r="AK528" s="139" t="n"/>
      <c r="AL528" s="139" t="n"/>
      <c r="AM528" s="139" t="n"/>
      <c r="AN528" s="139" t="n"/>
    </row>
    <row r="529" ht="15.75" customHeight="1" s="194">
      <c r="AG529" s="139" t="n"/>
      <c r="AH529" s="139" t="n"/>
      <c r="AI529" s="139" t="n"/>
      <c r="AJ529" s="139" t="n"/>
      <c r="AK529" s="139" t="n"/>
      <c r="AL529" s="139" t="n"/>
      <c r="AM529" s="139" t="n"/>
      <c r="AN529" s="139" t="n"/>
    </row>
    <row r="530" ht="15.75" customHeight="1" s="194">
      <c r="AG530" s="139" t="n"/>
      <c r="AH530" s="139" t="n"/>
      <c r="AI530" s="139" t="n"/>
      <c r="AJ530" s="139" t="n"/>
      <c r="AK530" s="139" t="n"/>
      <c r="AL530" s="139" t="n"/>
      <c r="AM530" s="139" t="n"/>
      <c r="AN530" s="139" t="n"/>
    </row>
    <row r="531" ht="15.75" customHeight="1" s="194">
      <c r="AG531" s="139" t="n"/>
      <c r="AH531" s="139" t="n"/>
      <c r="AI531" s="139" t="n"/>
      <c r="AJ531" s="139" t="n"/>
      <c r="AK531" s="139" t="n"/>
      <c r="AL531" s="139" t="n"/>
      <c r="AM531" s="139" t="n"/>
      <c r="AN531" s="139" t="n"/>
    </row>
    <row r="532" ht="15.75" customHeight="1" s="194">
      <c r="AG532" s="139" t="n"/>
      <c r="AH532" s="139" t="n"/>
      <c r="AI532" s="139" t="n"/>
      <c r="AJ532" s="139" t="n"/>
      <c r="AK532" s="139" t="n"/>
      <c r="AL532" s="139" t="n"/>
      <c r="AM532" s="139" t="n"/>
      <c r="AN532" s="139" t="n"/>
    </row>
    <row r="533" ht="15.75" customHeight="1" s="194">
      <c r="AG533" s="139" t="n"/>
      <c r="AH533" s="139" t="n"/>
      <c r="AI533" s="139" t="n"/>
      <c r="AJ533" s="139" t="n"/>
      <c r="AK533" s="139" t="n"/>
      <c r="AL533" s="139" t="n"/>
      <c r="AM533" s="139" t="n"/>
      <c r="AN533" s="139" t="n"/>
    </row>
    <row r="534" ht="15.75" customHeight="1" s="194">
      <c r="AG534" s="139" t="n"/>
      <c r="AH534" s="139" t="n"/>
      <c r="AI534" s="139" t="n"/>
      <c r="AJ534" s="139" t="n"/>
      <c r="AK534" s="139" t="n"/>
      <c r="AL534" s="139" t="n"/>
      <c r="AM534" s="139" t="n"/>
      <c r="AN534" s="139" t="n"/>
    </row>
    <row r="535" ht="15.75" customHeight="1" s="194">
      <c r="AG535" s="139" t="n"/>
      <c r="AH535" s="139" t="n"/>
      <c r="AI535" s="139" t="n"/>
      <c r="AJ535" s="139" t="n"/>
      <c r="AK535" s="139" t="n"/>
      <c r="AL535" s="139" t="n"/>
      <c r="AM535" s="139" t="n"/>
      <c r="AN535" s="139" t="n"/>
    </row>
    <row r="536" ht="15.75" customHeight="1" s="194">
      <c r="AG536" s="139" t="n"/>
      <c r="AH536" s="139" t="n"/>
      <c r="AI536" s="139" t="n"/>
      <c r="AJ536" s="139" t="n"/>
      <c r="AK536" s="139" t="n"/>
      <c r="AL536" s="139" t="n"/>
      <c r="AM536" s="139" t="n"/>
      <c r="AN536" s="139" t="n"/>
    </row>
    <row r="537" ht="15.75" customHeight="1" s="194">
      <c r="AG537" s="139" t="n"/>
      <c r="AH537" s="139" t="n"/>
      <c r="AI537" s="139" t="n"/>
      <c r="AJ537" s="139" t="n"/>
      <c r="AK537" s="139" t="n"/>
      <c r="AL537" s="139" t="n"/>
      <c r="AM537" s="139" t="n"/>
      <c r="AN537" s="139" t="n"/>
    </row>
    <row r="538" ht="15.75" customHeight="1" s="194">
      <c r="AG538" s="139" t="n"/>
      <c r="AH538" s="139" t="n"/>
      <c r="AI538" s="139" t="n"/>
      <c r="AJ538" s="139" t="n"/>
      <c r="AK538" s="139" t="n"/>
      <c r="AL538" s="139" t="n"/>
      <c r="AM538" s="139" t="n"/>
      <c r="AN538" s="139" t="n"/>
    </row>
    <row r="539" ht="15.75" customHeight="1" s="194">
      <c r="AG539" s="139" t="n"/>
      <c r="AH539" s="139" t="n"/>
      <c r="AI539" s="139" t="n"/>
      <c r="AJ539" s="139" t="n"/>
      <c r="AK539" s="139" t="n"/>
      <c r="AL539" s="139" t="n"/>
      <c r="AM539" s="139" t="n"/>
      <c r="AN539" s="139" t="n"/>
    </row>
    <row r="540" ht="15.75" customHeight="1" s="194">
      <c r="AG540" s="139" t="n"/>
      <c r="AH540" s="139" t="n"/>
      <c r="AI540" s="139" t="n"/>
      <c r="AJ540" s="139" t="n"/>
      <c r="AK540" s="139" t="n"/>
      <c r="AL540" s="139" t="n"/>
      <c r="AM540" s="139" t="n"/>
      <c r="AN540" s="139" t="n"/>
    </row>
    <row r="541" ht="15.75" customHeight="1" s="194">
      <c r="AG541" s="139" t="n"/>
      <c r="AH541" s="139" t="n"/>
      <c r="AI541" s="139" t="n"/>
      <c r="AJ541" s="139" t="n"/>
      <c r="AK541" s="139" t="n"/>
      <c r="AL541" s="139" t="n"/>
      <c r="AM541" s="139" t="n"/>
      <c r="AN541" s="139" t="n"/>
    </row>
    <row r="542" ht="15.75" customHeight="1" s="194">
      <c r="AG542" s="139" t="n"/>
      <c r="AH542" s="139" t="n"/>
      <c r="AI542" s="139" t="n"/>
      <c r="AJ542" s="139" t="n"/>
      <c r="AK542" s="139" t="n"/>
      <c r="AL542" s="139" t="n"/>
      <c r="AM542" s="139" t="n"/>
      <c r="AN542" s="139" t="n"/>
    </row>
    <row r="543" ht="15.75" customHeight="1" s="194">
      <c r="AG543" s="139" t="n"/>
      <c r="AH543" s="139" t="n"/>
      <c r="AI543" s="139" t="n"/>
      <c r="AJ543" s="139" t="n"/>
      <c r="AK543" s="139" t="n"/>
      <c r="AL543" s="139" t="n"/>
      <c r="AM543" s="139" t="n"/>
      <c r="AN543" s="139" t="n"/>
    </row>
    <row r="544" ht="15.75" customHeight="1" s="194">
      <c r="AG544" s="139" t="n"/>
      <c r="AH544" s="139" t="n"/>
      <c r="AI544" s="139" t="n"/>
      <c r="AJ544" s="139" t="n"/>
      <c r="AK544" s="139" t="n"/>
      <c r="AL544" s="139" t="n"/>
      <c r="AM544" s="139" t="n"/>
      <c r="AN544" s="139" t="n"/>
    </row>
    <row r="545" ht="15.75" customHeight="1" s="194">
      <c r="AG545" s="139" t="n"/>
      <c r="AH545" s="139" t="n"/>
      <c r="AI545" s="139" t="n"/>
      <c r="AJ545" s="139" t="n"/>
      <c r="AK545" s="139" t="n"/>
      <c r="AL545" s="139" t="n"/>
      <c r="AM545" s="139" t="n"/>
      <c r="AN545" s="139" t="n"/>
    </row>
    <row r="546" ht="15.75" customHeight="1" s="194">
      <c r="AG546" s="139" t="n"/>
      <c r="AH546" s="139" t="n"/>
      <c r="AI546" s="139" t="n"/>
      <c r="AJ546" s="139" t="n"/>
      <c r="AK546" s="139" t="n"/>
      <c r="AL546" s="139" t="n"/>
      <c r="AM546" s="139" t="n"/>
      <c r="AN546" s="139" t="n"/>
    </row>
    <row r="547" ht="15.75" customHeight="1" s="194">
      <c r="AG547" s="139" t="n"/>
      <c r="AH547" s="139" t="n"/>
      <c r="AI547" s="139" t="n"/>
      <c r="AJ547" s="139" t="n"/>
      <c r="AK547" s="139" t="n"/>
      <c r="AL547" s="139" t="n"/>
      <c r="AM547" s="139" t="n"/>
      <c r="AN547" s="139" t="n"/>
    </row>
    <row r="548" ht="15.75" customHeight="1" s="194">
      <c r="AG548" s="139" t="n"/>
      <c r="AH548" s="139" t="n"/>
      <c r="AI548" s="139" t="n"/>
      <c r="AJ548" s="139" t="n"/>
      <c r="AK548" s="139" t="n"/>
      <c r="AL548" s="139" t="n"/>
      <c r="AM548" s="139" t="n"/>
      <c r="AN548" s="139" t="n"/>
    </row>
    <row r="549" ht="15.75" customHeight="1" s="194">
      <c r="AG549" s="139" t="n"/>
      <c r="AH549" s="139" t="n"/>
      <c r="AI549" s="139" t="n"/>
      <c r="AJ549" s="139" t="n"/>
      <c r="AK549" s="139" t="n"/>
      <c r="AL549" s="139" t="n"/>
      <c r="AM549" s="139" t="n"/>
      <c r="AN549" s="139" t="n"/>
    </row>
    <row r="550" ht="15.75" customHeight="1" s="194">
      <c r="AG550" s="139" t="n"/>
      <c r="AH550" s="139" t="n"/>
      <c r="AI550" s="139" t="n"/>
      <c r="AJ550" s="139" t="n"/>
      <c r="AK550" s="139" t="n"/>
      <c r="AL550" s="139" t="n"/>
      <c r="AM550" s="139" t="n"/>
      <c r="AN550" s="139" t="n"/>
    </row>
    <row r="551" ht="15.75" customHeight="1" s="194">
      <c r="AG551" s="139" t="n"/>
      <c r="AH551" s="139" t="n"/>
      <c r="AI551" s="139" t="n"/>
      <c r="AJ551" s="139" t="n"/>
      <c r="AK551" s="139" t="n"/>
      <c r="AL551" s="139" t="n"/>
      <c r="AM551" s="139" t="n"/>
      <c r="AN551" s="139" t="n"/>
    </row>
    <row r="552" ht="15.75" customHeight="1" s="194">
      <c r="AG552" s="139" t="n"/>
      <c r="AH552" s="139" t="n"/>
      <c r="AI552" s="139" t="n"/>
      <c r="AJ552" s="139" t="n"/>
      <c r="AK552" s="139" t="n"/>
      <c r="AL552" s="139" t="n"/>
      <c r="AM552" s="139" t="n"/>
      <c r="AN552" s="139" t="n"/>
    </row>
    <row r="553" ht="15.75" customHeight="1" s="194">
      <c r="AG553" s="139" t="n"/>
      <c r="AH553" s="139" t="n"/>
      <c r="AI553" s="139" t="n"/>
      <c r="AJ553" s="139" t="n"/>
      <c r="AK553" s="139" t="n"/>
      <c r="AL553" s="139" t="n"/>
      <c r="AM553" s="139" t="n"/>
      <c r="AN553" s="139" t="n"/>
    </row>
    <row r="554" ht="15.75" customHeight="1" s="194">
      <c r="AG554" s="139" t="n"/>
      <c r="AH554" s="139" t="n"/>
      <c r="AI554" s="139" t="n"/>
      <c r="AJ554" s="139" t="n"/>
      <c r="AK554" s="139" t="n"/>
      <c r="AL554" s="139" t="n"/>
      <c r="AM554" s="139" t="n"/>
      <c r="AN554" s="139" t="n"/>
    </row>
    <row r="555" ht="15.75" customHeight="1" s="194">
      <c r="AG555" s="139" t="n"/>
      <c r="AH555" s="139" t="n"/>
      <c r="AI555" s="139" t="n"/>
      <c r="AJ555" s="139" t="n"/>
      <c r="AK555" s="139" t="n"/>
      <c r="AL555" s="139" t="n"/>
      <c r="AM555" s="139" t="n"/>
      <c r="AN555" s="139" t="n"/>
    </row>
    <row r="556" ht="15.75" customHeight="1" s="194">
      <c r="AG556" s="139" t="n"/>
      <c r="AH556" s="139" t="n"/>
      <c r="AI556" s="139" t="n"/>
      <c r="AJ556" s="139" t="n"/>
      <c r="AK556" s="139" t="n"/>
      <c r="AL556" s="139" t="n"/>
      <c r="AM556" s="139" t="n"/>
      <c r="AN556" s="139" t="n"/>
    </row>
    <row r="557" ht="15.75" customHeight="1" s="194">
      <c r="AG557" s="139" t="n"/>
      <c r="AH557" s="139" t="n"/>
      <c r="AI557" s="139" t="n"/>
      <c r="AJ557" s="139" t="n"/>
      <c r="AK557" s="139" t="n"/>
      <c r="AL557" s="139" t="n"/>
      <c r="AM557" s="139" t="n"/>
      <c r="AN557" s="139" t="n"/>
    </row>
    <row r="558" ht="15.75" customHeight="1" s="194">
      <c r="AG558" s="139" t="n"/>
      <c r="AH558" s="139" t="n"/>
      <c r="AI558" s="139" t="n"/>
      <c r="AJ558" s="139" t="n"/>
      <c r="AK558" s="139" t="n"/>
      <c r="AL558" s="139" t="n"/>
      <c r="AM558" s="139" t="n"/>
      <c r="AN558" s="139" t="n"/>
    </row>
    <row r="559" ht="15.75" customHeight="1" s="194">
      <c r="AG559" s="139" t="n"/>
      <c r="AH559" s="139" t="n"/>
      <c r="AI559" s="139" t="n"/>
      <c r="AJ559" s="139" t="n"/>
      <c r="AK559" s="139" t="n"/>
      <c r="AL559" s="139" t="n"/>
      <c r="AM559" s="139" t="n"/>
      <c r="AN559" s="139" t="n"/>
    </row>
    <row r="560" ht="15.75" customHeight="1" s="194">
      <c r="AG560" s="139" t="n"/>
      <c r="AH560" s="139" t="n"/>
      <c r="AI560" s="139" t="n"/>
      <c r="AJ560" s="139" t="n"/>
      <c r="AK560" s="139" t="n"/>
      <c r="AL560" s="139" t="n"/>
      <c r="AM560" s="139" t="n"/>
      <c r="AN560" s="139" t="n"/>
    </row>
    <row r="561" ht="15.75" customHeight="1" s="194">
      <c r="AG561" s="139" t="n"/>
      <c r="AH561" s="139" t="n"/>
      <c r="AI561" s="139" t="n"/>
      <c r="AJ561" s="139" t="n"/>
      <c r="AK561" s="139" t="n"/>
      <c r="AL561" s="139" t="n"/>
      <c r="AM561" s="139" t="n"/>
      <c r="AN561" s="139" t="n"/>
    </row>
    <row r="562" ht="15.75" customHeight="1" s="194">
      <c r="AG562" s="139" t="n"/>
      <c r="AH562" s="139" t="n"/>
      <c r="AI562" s="139" t="n"/>
      <c r="AJ562" s="139" t="n"/>
      <c r="AK562" s="139" t="n"/>
      <c r="AL562" s="139" t="n"/>
      <c r="AM562" s="139" t="n"/>
      <c r="AN562" s="139" t="n"/>
    </row>
    <row r="563" ht="15.75" customHeight="1" s="194">
      <c r="AG563" s="139" t="n"/>
      <c r="AH563" s="139" t="n"/>
      <c r="AI563" s="139" t="n"/>
      <c r="AJ563" s="139" t="n"/>
      <c r="AK563" s="139" t="n"/>
      <c r="AL563" s="139" t="n"/>
      <c r="AM563" s="139" t="n"/>
      <c r="AN563" s="139" t="n"/>
    </row>
    <row r="564" ht="15.75" customHeight="1" s="194">
      <c r="AG564" s="139" t="n"/>
      <c r="AH564" s="139" t="n"/>
      <c r="AI564" s="139" t="n"/>
      <c r="AJ564" s="139" t="n"/>
      <c r="AK564" s="139" t="n"/>
      <c r="AL564" s="139" t="n"/>
      <c r="AM564" s="139" t="n"/>
      <c r="AN564" s="139" t="n"/>
    </row>
    <row r="565" ht="15.75" customHeight="1" s="194">
      <c r="AG565" s="139" t="n"/>
      <c r="AH565" s="139" t="n"/>
      <c r="AI565" s="139" t="n"/>
      <c r="AJ565" s="139" t="n"/>
      <c r="AK565" s="139" t="n"/>
      <c r="AL565" s="139" t="n"/>
      <c r="AM565" s="139" t="n"/>
      <c r="AN565" s="139" t="n"/>
    </row>
    <row r="566" ht="15.75" customHeight="1" s="194">
      <c r="AG566" s="139" t="n"/>
      <c r="AH566" s="139" t="n"/>
      <c r="AI566" s="139" t="n"/>
      <c r="AJ566" s="139" t="n"/>
      <c r="AK566" s="139" t="n"/>
      <c r="AL566" s="139" t="n"/>
      <c r="AM566" s="139" t="n"/>
      <c r="AN566" s="139" t="n"/>
    </row>
    <row r="567" ht="15.75" customHeight="1" s="194">
      <c r="AG567" s="139" t="n"/>
      <c r="AH567" s="139" t="n"/>
      <c r="AI567" s="139" t="n"/>
      <c r="AJ567" s="139" t="n"/>
      <c r="AK567" s="139" t="n"/>
      <c r="AL567" s="139" t="n"/>
      <c r="AM567" s="139" t="n"/>
      <c r="AN567" s="139" t="n"/>
    </row>
    <row r="568" ht="15.75" customHeight="1" s="194">
      <c r="AG568" s="139" t="n"/>
      <c r="AH568" s="139" t="n"/>
      <c r="AI568" s="139" t="n"/>
      <c r="AJ568" s="139" t="n"/>
      <c r="AK568" s="139" t="n"/>
      <c r="AL568" s="139" t="n"/>
      <c r="AM568" s="139" t="n"/>
      <c r="AN568" s="139" t="n"/>
    </row>
    <row r="569" ht="15.75" customHeight="1" s="194">
      <c r="AG569" s="139" t="n"/>
      <c r="AH569" s="139" t="n"/>
      <c r="AI569" s="139" t="n"/>
      <c r="AJ569" s="139" t="n"/>
      <c r="AK569" s="139" t="n"/>
      <c r="AL569" s="139" t="n"/>
      <c r="AM569" s="139" t="n"/>
      <c r="AN569" s="139" t="n"/>
    </row>
    <row r="570" ht="15.75" customHeight="1" s="194">
      <c r="AG570" s="139" t="n"/>
      <c r="AH570" s="139" t="n"/>
      <c r="AI570" s="139" t="n"/>
      <c r="AJ570" s="139" t="n"/>
      <c r="AK570" s="139" t="n"/>
      <c r="AL570" s="139" t="n"/>
      <c r="AM570" s="139" t="n"/>
      <c r="AN570" s="139" t="n"/>
    </row>
    <row r="571" ht="15.75" customHeight="1" s="194">
      <c r="AG571" s="139" t="n"/>
      <c r="AH571" s="139" t="n"/>
      <c r="AI571" s="139" t="n"/>
      <c r="AJ571" s="139" t="n"/>
      <c r="AK571" s="139" t="n"/>
      <c r="AL571" s="139" t="n"/>
      <c r="AM571" s="139" t="n"/>
      <c r="AN571" s="139" t="n"/>
    </row>
    <row r="572" ht="15.75" customHeight="1" s="194">
      <c r="AG572" s="139" t="n"/>
      <c r="AH572" s="139" t="n"/>
      <c r="AI572" s="139" t="n"/>
      <c r="AJ572" s="139" t="n"/>
      <c r="AK572" s="139" t="n"/>
      <c r="AL572" s="139" t="n"/>
      <c r="AM572" s="139" t="n"/>
      <c r="AN572" s="139" t="n"/>
    </row>
    <row r="573" ht="15.75" customHeight="1" s="194">
      <c r="AG573" s="139" t="n"/>
      <c r="AH573" s="139" t="n"/>
      <c r="AI573" s="139" t="n"/>
      <c r="AJ573" s="139" t="n"/>
      <c r="AK573" s="139" t="n"/>
      <c r="AL573" s="139" t="n"/>
      <c r="AM573" s="139" t="n"/>
      <c r="AN573" s="139" t="n"/>
    </row>
    <row r="574" ht="15.75" customHeight="1" s="194">
      <c r="AG574" s="139" t="n"/>
      <c r="AH574" s="139" t="n"/>
      <c r="AI574" s="139" t="n"/>
      <c r="AJ574" s="139" t="n"/>
      <c r="AK574" s="139" t="n"/>
      <c r="AL574" s="139" t="n"/>
      <c r="AM574" s="139" t="n"/>
      <c r="AN574" s="139" t="n"/>
    </row>
    <row r="575" ht="15.75" customHeight="1" s="194">
      <c r="AG575" s="139" t="n"/>
      <c r="AH575" s="139" t="n"/>
      <c r="AI575" s="139" t="n"/>
      <c r="AJ575" s="139" t="n"/>
      <c r="AK575" s="139" t="n"/>
      <c r="AL575" s="139" t="n"/>
      <c r="AM575" s="139" t="n"/>
      <c r="AN575" s="139" t="n"/>
    </row>
    <row r="576" ht="15.75" customHeight="1" s="194">
      <c r="AG576" s="139" t="n"/>
      <c r="AH576" s="139" t="n"/>
      <c r="AI576" s="139" t="n"/>
      <c r="AJ576" s="139" t="n"/>
      <c r="AK576" s="139" t="n"/>
      <c r="AL576" s="139" t="n"/>
      <c r="AM576" s="139" t="n"/>
      <c r="AN576" s="139" t="n"/>
    </row>
    <row r="577" ht="15.75" customHeight="1" s="194">
      <c r="AG577" s="139" t="n"/>
      <c r="AH577" s="139" t="n"/>
      <c r="AI577" s="139" t="n"/>
      <c r="AJ577" s="139" t="n"/>
      <c r="AK577" s="139" t="n"/>
      <c r="AL577" s="139" t="n"/>
      <c r="AM577" s="139" t="n"/>
      <c r="AN577" s="139" t="n"/>
    </row>
    <row r="578" ht="15.75" customHeight="1" s="194">
      <c r="AG578" s="139" t="n"/>
      <c r="AH578" s="139" t="n"/>
      <c r="AI578" s="139" t="n"/>
      <c r="AJ578" s="139" t="n"/>
      <c r="AK578" s="139" t="n"/>
      <c r="AL578" s="139" t="n"/>
      <c r="AM578" s="139" t="n"/>
      <c r="AN578" s="139" t="n"/>
    </row>
    <row r="579" ht="15.75" customHeight="1" s="194">
      <c r="AG579" s="139" t="n"/>
      <c r="AH579" s="139" t="n"/>
      <c r="AI579" s="139" t="n"/>
      <c r="AJ579" s="139" t="n"/>
      <c r="AK579" s="139" t="n"/>
      <c r="AL579" s="139" t="n"/>
      <c r="AM579" s="139" t="n"/>
      <c r="AN579" s="139" t="n"/>
    </row>
    <row r="580" ht="15.75" customHeight="1" s="194">
      <c r="AG580" s="139" t="n"/>
      <c r="AH580" s="139" t="n"/>
      <c r="AI580" s="139" t="n"/>
      <c r="AJ580" s="139" t="n"/>
      <c r="AK580" s="139" t="n"/>
      <c r="AL580" s="139" t="n"/>
      <c r="AM580" s="139" t="n"/>
      <c r="AN580" s="139" t="n"/>
    </row>
    <row r="581" ht="15.75" customHeight="1" s="194">
      <c r="AG581" s="139" t="n"/>
      <c r="AH581" s="139" t="n"/>
      <c r="AI581" s="139" t="n"/>
      <c r="AJ581" s="139" t="n"/>
      <c r="AK581" s="139" t="n"/>
      <c r="AL581" s="139" t="n"/>
      <c r="AM581" s="139" t="n"/>
      <c r="AN581" s="139" t="n"/>
    </row>
    <row r="582" ht="15.75" customHeight="1" s="194">
      <c r="AG582" s="139" t="n"/>
      <c r="AH582" s="139" t="n"/>
      <c r="AI582" s="139" t="n"/>
      <c r="AJ582" s="139" t="n"/>
      <c r="AK582" s="139" t="n"/>
      <c r="AL582" s="139" t="n"/>
      <c r="AM582" s="139" t="n"/>
      <c r="AN582" s="139" t="n"/>
    </row>
    <row r="583" ht="15.75" customHeight="1" s="194">
      <c r="AG583" s="139" t="n"/>
      <c r="AH583" s="139" t="n"/>
      <c r="AI583" s="139" t="n"/>
      <c r="AJ583" s="139" t="n"/>
      <c r="AK583" s="139" t="n"/>
      <c r="AL583" s="139" t="n"/>
      <c r="AM583" s="139" t="n"/>
      <c r="AN583" s="139" t="n"/>
    </row>
    <row r="584" ht="15.75" customHeight="1" s="194">
      <c r="AG584" s="139" t="n"/>
      <c r="AH584" s="139" t="n"/>
      <c r="AI584" s="139" t="n"/>
      <c r="AJ584" s="139" t="n"/>
      <c r="AK584" s="139" t="n"/>
      <c r="AL584" s="139" t="n"/>
      <c r="AM584" s="139" t="n"/>
      <c r="AN584" s="139" t="n"/>
    </row>
    <row r="585" ht="15.75" customHeight="1" s="194">
      <c r="AG585" s="139" t="n"/>
      <c r="AH585" s="139" t="n"/>
      <c r="AI585" s="139" t="n"/>
      <c r="AJ585" s="139" t="n"/>
      <c r="AK585" s="139" t="n"/>
      <c r="AL585" s="139" t="n"/>
      <c r="AM585" s="139" t="n"/>
      <c r="AN585" s="139" t="n"/>
    </row>
    <row r="586" ht="15.75" customHeight="1" s="194">
      <c r="AG586" s="139" t="n"/>
      <c r="AH586" s="139" t="n"/>
      <c r="AI586" s="139" t="n"/>
      <c r="AJ586" s="139" t="n"/>
      <c r="AK586" s="139" t="n"/>
      <c r="AL586" s="139" t="n"/>
      <c r="AM586" s="139" t="n"/>
      <c r="AN586" s="139" t="n"/>
    </row>
    <row r="587" ht="15.75" customHeight="1" s="194">
      <c r="AG587" s="139" t="n"/>
      <c r="AH587" s="139" t="n"/>
      <c r="AI587" s="139" t="n"/>
      <c r="AJ587" s="139" t="n"/>
      <c r="AK587" s="139" t="n"/>
      <c r="AL587" s="139" t="n"/>
      <c r="AM587" s="139" t="n"/>
      <c r="AN587" s="139" t="n"/>
    </row>
    <row r="588" ht="15.75" customHeight="1" s="194">
      <c r="AG588" s="139" t="n"/>
      <c r="AH588" s="139" t="n"/>
      <c r="AI588" s="139" t="n"/>
      <c r="AJ588" s="139" t="n"/>
      <c r="AK588" s="139" t="n"/>
      <c r="AL588" s="139" t="n"/>
      <c r="AM588" s="139" t="n"/>
      <c r="AN588" s="139" t="n"/>
    </row>
    <row r="589" ht="15.75" customHeight="1" s="194">
      <c r="AG589" s="139" t="n"/>
      <c r="AH589" s="139" t="n"/>
      <c r="AI589" s="139" t="n"/>
      <c r="AJ589" s="139" t="n"/>
      <c r="AK589" s="139" t="n"/>
      <c r="AL589" s="139" t="n"/>
      <c r="AM589" s="139" t="n"/>
      <c r="AN589" s="139" t="n"/>
    </row>
    <row r="590" ht="15.75" customHeight="1" s="194">
      <c r="AG590" s="139" t="n"/>
      <c r="AH590" s="139" t="n"/>
      <c r="AI590" s="139" t="n"/>
      <c r="AJ590" s="139" t="n"/>
      <c r="AK590" s="139" t="n"/>
      <c r="AL590" s="139" t="n"/>
      <c r="AM590" s="139" t="n"/>
      <c r="AN590" s="139" t="n"/>
    </row>
    <row r="591" ht="15.75" customHeight="1" s="194">
      <c r="AG591" s="139" t="n"/>
      <c r="AH591" s="139" t="n"/>
      <c r="AI591" s="139" t="n"/>
      <c r="AJ591" s="139" t="n"/>
      <c r="AK591" s="139" t="n"/>
      <c r="AL591" s="139" t="n"/>
      <c r="AM591" s="139" t="n"/>
      <c r="AN591" s="139" t="n"/>
    </row>
    <row r="592" ht="15.75" customHeight="1" s="194">
      <c r="AG592" s="139" t="n"/>
      <c r="AH592" s="139" t="n"/>
      <c r="AI592" s="139" t="n"/>
      <c r="AJ592" s="139" t="n"/>
      <c r="AK592" s="139" t="n"/>
      <c r="AL592" s="139" t="n"/>
      <c r="AM592" s="139" t="n"/>
      <c r="AN592" s="139" t="n"/>
    </row>
    <row r="593" ht="15.75" customHeight="1" s="194">
      <c r="AG593" s="139" t="n"/>
      <c r="AH593" s="139" t="n"/>
      <c r="AI593" s="139" t="n"/>
      <c r="AJ593" s="139" t="n"/>
      <c r="AK593" s="139" t="n"/>
      <c r="AL593" s="139" t="n"/>
      <c r="AM593" s="139" t="n"/>
      <c r="AN593" s="139" t="n"/>
    </row>
    <row r="594" ht="15.75" customHeight="1" s="194">
      <c r="AG594" s="139" t="n"/>
      <c r="AH594" s="139" t="n"/>
      <c r="AI594" s="139" t="n"/>
      <c r="AJ594" s="139" t="n"/>
      <c r="AK594" s="139" t="n"/>
      <c r="AL594" s="139" t="n"/>
      <c r="AM594" s="139" t="n"/>
      <c r="AN594" s="139" t="n"/>
    </row>
    <row r="595" ht="15.75" customHeight="1" s="194">
      <c r="AG595" s="139" t="n"/>
      <c r="AH595" s="139" t="n"/>
      <c r="AI595" s="139" t="n"/>
      <c r="AJ595" s="139" t="n"/>
      <c r="AK595" s="139" t="n"/>
      <c r="AL595" s="139" t="n"/>
      <c r="AM595" s="139" t="n"/>
      <c r="AN595" s="139" t="n"/>
    </row>
    <row r="596" ht="15.75" customHeight="1" s="194">
      <c r="AG596" s="139" t="n"/>
      <c r="AH596" s="139" t="n"/>
      <c r="AI596" s="139" t="n"/>
      <c r="AJ596" s="139" t="n"/>
      <c r="AK596" s="139" t="n"/>
      <c r="AL596" s="139" t="n"/>
      <c r="AM596" s="139" t="n"/>
      <c r="AN596" s="139" t="n"/>
    </row>
    <row r="597" ht="15.75" customHeight="1" s="194">
      <c r="AG597" s="139" t="n"/>
      <c r="AH597" s="139" t="n"/>
      <c r="AI597" s="139" t="n"/>
      <c r="AJ597" s="139" t="n"/>
      <c r="AK597" s="139" t="n"/>
      <c r="AL597" s="139" t="n"/>
      <c r="AM597" s="139" t="n"/>
      <c r="AN597" s="139" t="n"/>
    </row>
    <row r="598" ht="15.75" customHeight="1" s="194">
      <c r="AG598" s="139" t="n"/>
      <c r="AH598" s="139" t="n"/>
      <c r="AI598" s="139" t="n"/>
      <c r="AJ598" s="139" t="n"/>
      <c r="AK598" s="139" t="n"/>
      <c r="AL598" s="139" t="n"/>
      <c r="AM598" s="139" t="n"/>
      <c r="AN598" s="139" t="n"/>
    </row>
    <row r="599" ht="15.75" customHeight="1" s="194">
      <c r="AG599" s="139" t="n"/>
      <c r="AH599" s="139" t="n"/>
      <c r="AI599" s="139" t="n"/>
      <c r="AJ599" s="139" t="n"/>
      <c r="AK599" s="139" t="n"/>
      <c r="AL599" s="139" t="n"/>
      <c r="AM599" s="139" t="n"/>
      <c r="AN599" s="139" t="n"/>
    </row>
    <row r="600" ht="15.75" customHeight="1" s="194">
      <c r="AG600" s="139" t="n"/>
      <c r="AH600" s="139" t="n"/>
      <c r="AI600" s="139" t="n"/>
      <c r="AJ600" s="139" t="n"/>
      <c r="AK600" s="139" t="n"/>
      <c r="AL600" s="139" t="n"/>
      <c r="AM600" s="139" t="n"/>
      <c r="AN600" s="139" t="n"/>
    </row>
    <row r="601" ht="15.75" customHeight="1" s="194">
      <c r="AG601" s="139" t="n"/>
      <c r="AH601" s="139" t="n"/>
      <c r="AI601" s="139" t="n"/>
      <c r="AJ601" s="139" t="n"/>
      <c r="AK601" s="139" t="n"/>
      <c r="AL601" s="139" t="n"/>
      <c r="AM601" s="139" t="n"/>
      <c r="AN601" s="139" t="n"/>
    </row>
    <row r="602" ht="15.75" customHeight="1" s="194">
      <c r="AG602" s="139" t="n"/>
      <c r="AH602" s="139" t="n"/>
      <c r="AI602" s="139" t="n"/>
      <c r="AJ602" s="139" t="n"/>
      <c r="AK602" s="139" t="n"/>
      <c r="AL602" s="139" t="n"/>
      <c r="AM602" s="139" t="n"/>
      <c r="AN602" s="139" t="n"/>
    </row>
    <row r="603" ht="15.75" customHeight="1" s="194">
      <c r="AG603" s="139" t="n"/>
      <c r="AH603" s="139" t="n"/>
      <c r="AI603" s="139" t="n"/>
      <c r="AJ603" s="139" t="n"/>
      <c r="AK603" s="139" t="n"/>
      <c r="AL603" s="139" t="n"/>
      <c r="AM603" s="139" t="n"/>
      <c r="AN603" s="139" t="n"/>
    </row>
    <row r="604" ht="15.75" customHeight="1" s="194">
      <c r="AG604" s="139" t="n"/>
      <c r="AH604" s="139" t="n"/>
      <c r="AI604" s="139" t="n"/>
      <c r="AJ604" s="139" t="n"/>
      <c r="AK604" s="139" t="n"/>
      <c r="AL604" s="139" t="n"/>
      <c r="AM604" s="139" t="n"/>
      <c r="AN604" s="139" t="n"/>
    </row>
    <row r="605" ht="15.75" customHeight="1" s="194">
      <c r="AG605" s="139" t="n"/>
      <c r="AH605" s="139" t="n"/>
      <c r="AI605" s="139" t="n"/>
      <c r="AJ605" s="139" t="n"/>
      <c r="AK605" s="139" t="n"/>
      <c r="AL605" s="139" t="n"/>
      <c r="AM605" s="139" t="n"/>
      <c r="AN605" s="139" t="n"/>
    </row>
    <row r="606" ht="15.75" customHeight="1" s="194">
      <c r="AG606" s="139" t="n"/>
      <c r="AH606" s="139" t="n"/>
      <c r="AI606" s="139" t="n"/>
      <c r="AJ606" s="139" t="n"/>
      <c r="AK606" s="139" t="n"/>
      <c r="AL606" s="139" t="n"/>
      <c r="AM606" s="139" t="n"/>
      <c r="AN606" s="139" t="n"/>
    </row>
    <row r="607" ht="15.75" customHeight="1" s="194">
      <c r="AG607" s="139" t="n"/>
      <c r="AH607" s="139" t="n"/>
      <c r="AI607" s="139" t="n"/>
      <c r="AJ607" s="139" t="n"/>
      <c r="AK607" s="139" t="n"/>
      <c r="AL607" s="139" t="n"/>
      <c r="AM607" s="139" t="n"/>
      <c r="AN607" s="139" t="n"/>
    </row>
    <row r="608" ht="15.75" customHeight="1" s="194">
      <c r="AG608" s="139" t="n"/>
      <c r="AH608" s="139" t="n"/>
      <c r="AI608" s="139" t="n"/>
      <c r="AJ608" s="139" t="n"/>
      <c r="AK608" s="139" t="n"/>
      <c r="AL608" s="139" t="n"/>
      <c r="AM608" s="139" t="n"/>
      <c r="AN608" s="139" t="n"/>
    </row>
    <row r="609" ht="15.75" customHeight="1" s="194">
      <c r="AG609" s="139" t="n"/>
      <c r="AH609" s="139" t="n"/>
      <c r="AI609" s="139" t="n"/>
      <c r="AJ609" s="139" t="n"/>
      <c r="AK609" s="139" t="n"/>
      <c r="AL609" s="139" t="n"/>
      <c r="AM609" s="139" t="n"/>
      <c r="AN609" s="139" t="n"/>
    </row>
    <row r="610" ht="15.75" customHeight="1" s="194">
      <c r="AG610" s="139" t="n"/>
      <c r="AH610" s="139" t="n"/>
      <c r="AI610" s="139" t="n"/>
      <c r="AJ610" s="139" t="n"/>
      <c r="AK610" s="139" t="n"/>
      <c r="AL610" s="139" t="n"/>
      <c r="AM610" s="139" t="n"/>
      <c r="AN610" s="139" t="n"/>
    </row>
    <row r="611" ht="15.75" customHeight="1" s="194">
      <c r="AG611" s="139" t="n"/>
      <c r="AH611" s="139" t="n"/>
      <c r="AI611" s="139" t="n"/>
      <c r="AJ611" s="139" t="n"/>
      <c r="AK611" s="139" t="n"/>
      <c r="AL611" s="139" t="n"/>
      <c r="AM611" s="139" t="n"/>
      <c r="AN611" s="139" t="n"/>
    </row>
    <row r="612" ht="15.75" customHeight="1" s="194">
      <c r="AG612" s="139" t="n"/>
      <c r="AH612" s="139" t="n"/>
      <c r="AI612" s="139" t="n"/>
      <c r="AJ612" s="139" t="n"/>
      <c r="AK612" s="139" t="n"/>
      <c r="AL612" s="139" t="n"/>
      <c r="AM612" s="139" t="n"/>
      <c r="AN612" s="139" t="n"/>
    </row>
    <row r="613" ht="15.75" customHeight="1" s="194">
      <c r="AG613" s="139" t="n"/>
      <c r="AH613" s="139" t="n"/>
      <c r="AI613" s="139" t="n"/>
      <c r="AJ613" s="139" t="n"/>
      <c r="AK613" s="139" t="n"/>
      <c r="AL613" s="139" t="n"/>
      <c r="AM613" s="139" t="n"/>
      <c r="AN613" s="139" t="n"/>
    </row>
    <row r="614" ht="15.75" customHeight="1" s="194">
      <c r="AG614" s="139" t="n"/>
      <c r="AH614" s="139" t="n"/>
      <c r="AI614" s="139" t="n"/>
      <c r="AJ614" s="139" t="n"/>
      <c r="AK614" s="139" t="n"/>
      <c r="AL614" s="139" t="n"/>
      <c r="AM614" s="139" t="n"/>
      <c r="AN614" s="139" t="n"/>
    </row>
    <row r="615" ht="15.75" customHeight="1" s="194">
      <c r="AG615" s="139" t="n"/>
      <c r="AH615" s="139" t="n"/>
      <c r="AI615" s="139" t="n"/>
      <c r="AJ615" s="139" t="n"/>
      <c r="AK615" s="139" t="n"/>
      <c r="AL615" s="139" t="n"/>
      <c r="AM615" s="139" t="n"/>
      <c r="AN615" s="139" t="n"/>
    </row>
    <row r="616" ht="15.75" customHeight="1" s="194">
      <c r="AG616" s="139" t="n"/>
      <c r="AH616" s="139" t="n"/>
      <c r="AI616" s="139" t="n"/>
      <c r="AJ616" s="139" t="n"/>
      <c r="AK616" s="139" t="n"/>
      <c r="AL616" s="139" t="n"/>
      <c r="AM616" s="139" t="n"/>
      <c r="AN616" s="139" t="n"/>
    </row>
    <row r="617" ht="15.75" customHeight="1" s="194">
      <c r="AG617" s="139" t="n"/>
      <c r="AH617" s="139" t="n"/>
      <c r="AI617" s="139" t="n"/>
      <c r="AJ617" s="139" t="n"/>
      <c r="AK617" s="139" t="n"/>
      <c r="AL617" s="139" t="n"/>
      <c r="AM617" s="139" t="n"/>
      <c r="AN617" s="139" t="n"/>
    </row>
    <row r="618" ht="15.75" customHeight="1" s="194">
      <c r="AG618" s="139" t="n"/>
      <c r="AH618" s="139" t="n"/>
      <c r="AI618" s="139" t="n"/>
      <c r="AJ618" s="139" t="n"/>
      <c r="AK618" s="139" t="n"/>
      <c r="AL618" s="139" t="n"/>
      <c r="AM618" s="139" t="n"/>
      <c r="AN618" s="139" t="n"/>
    </row>
    <row r="619" ht="15.75" customHeight="1" s="194">
      <c r="AG619" s="139" t="n"/>
      <c r="AH619" s="139" t="n"/>
      <c r="AI619" s="139" t="n"/>
      <c r="AJ619" s="139" t="n"/>
      <c r="AK619" s="139" t="n"/>
      <c r="AL619" s="139" t="n"/>
      <c r="AM619" s="139" t="n"/>
      <c r="AN619" s="139" t="n"/>
    </row>
    <row r="620" ht="15.75" customHeight="1" s="194">
      <c r="AG620" s="139" t="n"/>
      <c r="AH620" s="139" t="n"/>
      <c r="AI620" s="139" t="n"/>
      <c r="AJ620" s="139" t="n"/>
      <c r="AK620" s="139" t="n"/>
      <c r="AL620" s="139" t="n"/>
      <c r="AM620" s="139" t="n"/>
      <c r="AN620" s="139" t="n"/>
    </row>
    <row r="621" ht="15.75" customHeight="1" s="194">
      <c r="AG621" s="139" t="n"/>
      <c r="AH621" s="139" t="n"/>
      <c r="AI621" s="139" t="n"/>
      <c r="AJ621" s="139" t="n"/>
      <c r="AK621" s="139" t="n"/>
      <c r="AL621" s="139" t="n"/>
      <c r="AM621" s="139" t="n"/>
      <c r="AN621" s="139" t="n"/>
    </row>
    <row r="622" ht="15.75" customHeight="1" s="194">
      <c r="AG622" s="139" t="n"/>
      <c r="AH622" s="139" t="n"/>
      <c r="AI622" s="139" t="n"/>
      <c r="AJ622" s="139" t="n"/>
      <c r="AK622" s="139" t="n"/>
      <c r="AL622" s="139" t="n"/>
      <c r="AM622" s="139" t="n"/>
      <c r="AN622" s="139" t="n"/>
    </row>
    <row r="623" ht="15.75" customHeight="1" s="194">
      <c r="AG623" s="139" t="n"/>
      <c r="AH623" s="139" t="n"/>
      <c r="AI623" s="139" t="n"/>
      <c r="AJ623" s="139" t="n"/>
      <c r="AK623" s="139" t="n"/>
      <c r="AL623" s="139" t="n"/>
      <c r="AM623" s="139" t="n"/>
      <c r="AN623" s="139" t="n"/>
    </row>
    <row r="624" ht="15.75" customHeight="1" s="194">
      <c r="AG624" s="139" t="n"/>
      <c r="AH624" s="139" t="n"/>
      <c r="AI624" s="139" t="n"/>
      <c r="AJ624" s="139" t="n"/>
      <c r="AK624" s="139" t="n"/>
      <c r="AL624" s="139" t="n"/>
      <c r="AM624" s="139" t="n"/>
      <c r="AN624" s="139" t="n"/>
    </row>
    <row r="625" ht="15.75" customHeight="1" s="194">
      <c r="AG625" s="139" t="n"/>
      <c r="AH625" s="139" t="n"/>
      <c r="AI625" s="139" t="n"/>
      <c r="AJ625" s="139" t="n"/>
      <c r="AK625" s="139" t="n"/>
      <c r="AL625" s="139" t="n"/>
      <c r="AM625" s="139" t="n"/>
      <c r="AN625" s="139" t="n"/>
    </row>
    <row r="626" ht="15.75" customHeight="1" s="194">
      <c r="AG626" s="139" t="n"/>
      <c r="AH626" s="139" t="n"/>
      <c r="AI626" s="139" t="n"/>
      <c r="AJ626" s="139" t="n"/>
      <c r="AK626" s="139" t="n"/>
      <c r="AL626" s="139" t="n"/>
      <c r="AM626" s="139" t="n"/>
      <c r="AN626" s="139" t="n"/>
    </row>
    <row r="627" ht="15.75" customHeight="1" s="194">
      <c r="AG627" s="139" t="n"/>
      <c r="AH627" s="139" t="n"/>
      <c r="AI627" s="139" t="n"/>
      <c r="AJ627" s="139" t="n"/>
      <c r="AK627" s="139" t="n"/>
      <c r="AL627" s="139" t="n"/>
      <c r="AM627" s="139" t="n"/>
      <c r="AN627" s="139" t="n"/>
    </row>
    <row r="628" ht="15.75" customHeight="1" s="194">
      <c r="AG628" s="139" t="n"/>
      <c r="AH628" s="139" t="n"/>
      <c r="AI628" s="139" t="n"/>
      <c r="AJ628" s="139" t="n"/>
      <c r="AK628" s="139" t="n"/>
      <c r="AL628" s="139" t="n"/>
      <c r="AM628" s="139" t="n"/>
      <c r="AN628" s="139" t="n"/>
    </row>
    <row r="629" ht="15.75" customHeight="1" s="194">
      <c r="AG629" s="139" t="n"/>
      <c r="AH629" s="139" t="n"/>
      <c r="AI629" s="139" t="n"/>
      <c r="AJ629" s="139" t="n"/>
      <c r="AK629" s="139" t="n"/>
      <c r="AL629" s="139" t="n"/>
      <c r="AM629" s="139" t="n"/>
      <c r="AN629" s="139" t="n"/>
    </row>
    <row r="630" ht="15.75" customHeight="1" s="194">
      <c r="AG630" s="139" t="n"/>
      <c r="AH630" s="139" t="n"/>
      <c r="AI630" s="139" t="n"/>
      <c r="AJ630" s="139" t="n"/>
      <c r="AK630" s="139" t="n"/>
      <c r="AL630" s="139" t="n"/>
      <c r="AM630" s="139" t="n"/>
      <c r="AN630" s="139" t="n"/>
    </row>
    <row r="631" ht="15.75" customHeight="1" s="194">
      <c r="AG631" s="139" t="n"/>
      <c r="AH631" s="139" t="n"/>
      <c r="AI631" s="139" t="n"/>
      <c r="AJ631" s="139" t="n"/>
      <c r="AK631" s="139" t="n"/>
      <c r="AL631" s="139" t="n"/>
      <c r="AM631" s="139" t="n"/>
      <c r="AN631" s="139" t="n"/>
    </row>
    <row r="632" ht="15.75" customHeight="1" s="194">
      <c r="AG632" s="139" t="n"/>
      <c r="AH632" s="139" t="n"/>
      <c r="AI632" s="139" t="n"/>
      <c r="AJ632" s="139" t="n"/>
      <c r="AK632" s="139" t="n"/>
      <c r="AL632" s="139" t="n"/>
      <c r="AM632" s="139" t="n"/>
      <c r="AN632" s="139" t="n"/>
    </row>
    <row r="633" ht="15.75" customHeight="1" s="194">
      <c r="AG633" s="139" t="n"/>
      <c r="AH633" s="139" t="n"/>
      <c r="AI633" s="139" t="n"/>
      <c r="AJ633" s="139" t="n"/>
      <c r="AK633" s="139" t="n"/>
      <c r="AL633" s="139" t="n"/>
      <c r="AM633" s="139" t="n"/>
      <c r="AN633" s="139" t="n"/>
    </row>
    <row r="634" ht="15.75" customHeight="1" s="194">
      <c r="AG634" s="139" t="n"/>
      <c r="AH634" s="139" t="n"/>
      <c r="AI634" s="139" t="n"/>
      <c r="AJ634" s="139" t="n"/>
      <c r="AK634" s="139" t="n"/>
      <c r="AL634" s="139" t="n"/>
      <c r="AM634" s="139" t="n"/>
      <c r="AN634" s="139" t="n"/>
    </row>
    <row r="635" ht="15.75" customHeight="1" s="194">
      <c r="AG635" s="139" t="n"/>
      <c r="AH635" s="139" t="n"/>
      <c r="AI635" s="139" t="n"/>
      <c r="AJ635" s="139" t="n"/>
      <c r="AK635" s="139" t="n"/>
      <c r="AL635" s="139" t="n"/>
      <c r="AM635" s="139" t="n"/>
      <c r="AN635" s="139" t="n"/>
    </row>
    <row r="636" ht="15.75" customHeight="1" s="194">
      <c r="AG636" s="139" t="n"/>
      <c r="AH636" s="139" t="n"/>
      <c r="AI636" s="139" t="n"/>
      <c r="AJ636" s="139" t="n"/>
      <c r="AK636" s="139" t="n"/>
      <c r="AL636" s="139" t="n"/>
      <c r="AM636" s="139" t="n"/>
      <c r="AN636" s="139" t="n"/>
    </row>
    <row r="637" ht="15.75" customHeight="1" s="194">
      <c r="AG637" s="139" t="n"/>
      <c r="AH637" s="139" t="n"/>
      <c r="AI637" s="139" t="n"/>
      <c r="AJ637" s="139" t="n"/>
      <c r="AK637" s="139" t="n"/>
      <c r="AL637" s="139" t="n"/>
      <c r="AM637" s="139" t="n"/>
      <c r="AN637" s="139" t="n"/>
    </row>
    <row r="638" ht="15.75" customHeight="1" s="194">
      <c r="AG638" s="139" t="n"/>
      <c r="AH638" s="139" t="n"/>
      <c r="AI638" s="139" t="n"/>
      <c r="AJ638" s="139" t="n"/>
      <c r="AK638" s="139" t="n"/>
      <c r="AL638" s="139" t="n"/>
      <c r="AM638" s="139" t="n"/>
      <c r="AN638" s="139" t="n"/>
    </row>
    <row r="639" ht="15.75" customHeight="1" s="194">
      <c r="AG639" s="139" t="n"/>
      <c r="AH639" s="139" t="n"/>
      <c r="AI639" s="139" t="n"/>
      <c r="AJ639" s="139" t="n"/>
      <c r="AK639" s="139" t="n"/>
      <c r="AL639" s="139" t="n"/>
      <c r="AM639" s="139" t="n"/>
      <c r="AN639" s="139" t="n"/>
    </row>
    <row r="640" ht="15.75" customHeight="1" s="194">
      <c r="AG640" s="139" t="n"/>
      <c r="AH640" s="139" t="n"/>
      <c r="AI640" s="139" t="n"/>
      <c r="AJ640" s="139" t="n"/>
      <c r="AK640" s="139" t="n"/>
      <c r="AL640" s="139" t="n"/>
      <c r="AM640" s="139" t="n"/>
      <c r="AN640" s="139" t="n"/>
    </row>
    <row r="641" ht="15.75" customHeight="1" s="194">
      <c r="AG641" s="139" t="n"/>
      <c r="AH641" s="139" t="n"/>
      <c r="AI641" s="139" t="n"/>
      <c r="AJ641" s="139" t="n"/>
      <c r="AK641" s="139" t="n"/>
      <c r="AL641" s="139" t="n"/>
      <c r="AM641" s="139" t="n"/>
      <c r="AN641" s="139" t="n"/>
    </row>
    <row r="642" ht="15.75" customHeight="1" s="194">
      <c r="AG642" s="139" t="n"/>
      <c r="AH642" s="139" t="n"/>
      <c r="AI642" s="139" t="n"/>
      <c r="AJ642" s="139" t="n"/>
      <c r="AK642" s="139" t="n"/>
      <c r="AL642" s="139" t="n"/>
      <c r="AM642" s="139" t="n"/>
      <c r="AN642" s="139" t="n"/>
    </row>
    <row r="643" ht="15.75" customHeight="1" s="194">
      <c r="AG643" s="139" t="n"/>
      <c r="AH643" s="139" t="n"/>
      <c r="AI643" s="139" t="n"/>
      <c r="AJ643" s="139" t="n"/>
      <c r="AK643" s="139" t="n"/>
      <c r="AL643" s="139" t="n"/>
      <c r="AM643" s="139" t="n"/>
      <c r="AN643" s="139" t="n"/>
    </row>
    <row r="644" ht="15.75" customHeight="1" s="194">
      <c r="AG644" s="139" t="n"/>
      <c r="AH644" s="139" t="n"/>
      <c r="AI644" s="139" t="n"/>
      <c r="AJ644" s="139" t="n"/>
      <c r="AK644" s="139" t="n"/>
      <c r="AL644" s="139" t="n"/>
      <c r="AM644" s="139" t="n"/>
      <c r="AN644" s="139" t="n"/>
    </row>
    <row r="645" ht="15.75" customHeight="1" s="194">
      <c r="AG645" s="139" t="n"/>
      <c r="AH645" s="139" t="n"/>
      <c r="AI645" s="139" t="n"/>
      <c r="AJ645" s="139" t="n"/>
      <c r="AK645" s="139" t="n"/>
      <c r="AL645" s="139" t="n"/>
      <c r="AM645" s="139" t="n"/>
      <c r="AN645" s="139" t="n"/>
    </row>
    <row r="646" ht="15.75" customHeight="1" s="194">
      <c r="AG646" s="139" t="n"/>
      <c r="AH646" s="139" t="n"/>
      <c r="AI646" s="139" t="n"/>
      <c r="AJ646" s="139" t="n"/>
      <c r="AK646" s="139" t="n"/>
      <c r="AL646" s="139" t="n"/>
      <c r="AM646" s="139" t="n"/>
      <c r="AN646" s="139" t="n"/>
    </row>
    <row r="647" ht="15.75" customHeight="1" s="194">
      <c r="AG647" s="139" t="n"/>
      <c r="AH647" s="139" t="n"/>
      <c r="AI647" s="139" t="n"/>
      <c r="AJ647" s="139" t="n"/>
      <c r="AK647" s="139" t="n"/>
      <c r="AL647" s="139" t="n"/>
      <c r="AM647" s="139" t="n"/>
      <c r="AN647" s="139" t="n"/>
    </row>
    <row r="648" ht="15.75" customHeight="1" s="194">
      <c r="AG648" s="139" t="n"/>
      <c r="AH648" s="139" t="n"/>
      <c r="AI648" s="139" t="n"/>
      <c r="AJ648" s="139" t="n"/>
      <c r="AK648" s="139" t="n"/>
      <c r="AL648" s="139" t="n"/>
      <c r="AM648" s="139" t="n"/>
      <c r="AN648" s="139" t="n"/>
    </row>
    <row r="649" ht="15.75" customHeight="1" s="194">
      <c r="AG649" s="139" t="n"/>
      <c r="AH649" s="139" t="n"/>
      <c r="AI649" s="139" t="n"/>
      <c r="AJ649" s="139" t="n"/>
      <c r="AK649" s="139" t="n"/>
      <c r="AL649" s="139" t="n"/>
      <c r="AM649" s="139" t="n"/>
      <c r="AN649" s="139" t="n"/>
    </row>
    <row r="650" ht="15.75" customHeight="1" s="194">
      <c r="AG650" s="139" t="n"/>
      <c r="AH650" s="139" t="n"/>
      <c r="AI650" s="139" t="n"/>
      <c r="AJ650" s="139" t="n"/>
      <c r="AK650" s="139" t="n"/>
      <c r="AL650" s="139" t="n"/>
      <c r="AM650" s="139" t="n"/>
      <c r="AN650" s="139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77"/>
  <sheetViews>
    <sheetView workbookViewId="0">
      <selection activeCell="G1" sqref="G1:G1048576"/>
    </sheetView>
  </sheetViews>
  <sheetFormatPr baseColWidth="8" defaultColWidth="14.44140625" defaultRowHeight="15" customHeight="1"/>
  <cols>
    <col width="26" customWidth="1" style="194" min="1" max="1"/>
    <col width="23" customWidth="1" style="194" min="2" max="2"/>
    <col width="14.5546875" customWidth="1" style="194" min="3" max="3"/>
    <col width="15.71875" customWidth="1" style="194" min="4" max="4"/>
    <col width="27" customWidth="1" style="194" min="5" max="5"/>
    <col width="19" customWidth="1" style="194" min="6" max="6"/>
  </cols>
  <sheetData>
    <row r="1" ht="12.75" customHeight="1" s="194">
      <c r="A1" s="142" t="inlineStr">
        <is>
          <t>seller-sku</t>
        </is>
      </c>
      <c r="B1" s="142" t="inlineStr">
        <is>
          <t>fulfillment-channel-sku</t>
        </is>
      </c>
      <c r="C1" s="142" t="inlineStr">
        <is>
          <t>asin</t>
        </is>
      </c>
      <c r="D1" s="142" t="inlineStr">
        <is>
          <t>condition-type</t>
        </is>
      </c>
      <c r="E1" s="142" t="inlineStr">
        <is>
          <t>Warehouse-Condition-code</t>
        </is>
      </c>
      <c r="F1" s="142" t="inlineStr">
        <is>
          <t>Quantity Available</t>
        </is>
      </c>
    </row>
    <row r="2" ht="12.75" customHeight="1" s="194">
      <c r="A2" s="0" t="inlineStr">
        <is>
          <t>43-AI4P-IC2Y</t>
        </is>
      </c>
      <c r="B2" s="0" t="inlineStr">
        <is>
          <t>X004MI4EC7</t>
        </is>
      </c>
      <c r="C2" s="0" t="inlineStr">
        <is>
          <t>B0F2N98YXL</t>
        </is>
      </c>
      <c r="D2" s="0" t="inlineStr">
        <is>
          <t>NewItem</t>
        </is>
      </c>
      <c r="E2" s="0" t="inlineStr">
        <is>
          <t>SELLABLE</t>
        </is>
      </c>
      <c r="F2" s="0" t="n">
        <v>0</v>
      </c>
    </row>
    <row r="3" ht="12.75" customHeight="1" s="194">
      <c r="A3" s="0" t="inlineStr">
        <is>
          <t>CPS-XLRFTRS-15BK</t>
        </is>
      </c>
      <c r="B3" s="0" t="inlineStr">
        <is>
          <t>X003V4GNQD</t>
        </is>
      </c>
      <c r="C3" s="0" t="inlineStr">
        <is>
          <t>B0C81N9TM8</t>
        </is>
      </c>
      <c r="D3" s="0" t="inlineStr">
        <is>
          <t>NewItem</t>
        </is>
      </c>
      <c r="E3" s="0" t="inlineStr">
        <is>
          <t>SELLABLE</t>
        </is>
      </c>
      <c r="F3" s="0" t="n">
        <v>0</v>
      </c>
    </row>
    <row r="4" ht="12.75" customHeight="1" s="194">
      <c r="A4" s="0" t="inlineStr">
        <is>
          <t>2T-GU03-DFDF</t>
        </is>
      </c>
      <c r="B4" s="0" t="inlineStr">
        <is>
          <t>X003D7B4MV</t>
        </is>
      </c>
      <c r="C4" s="0" t="inlineStr">
        <is>
          <t>B0BBP4444T</t>
        </is>
      </c>
      <c r="D4" s="0" t="inlineStr">
        <is>
          <t>NewItem</t>
        </is>
      </c>
      <c r="E4" s="0" t="inlineStr">
        <is>
          <t>SELLABLE</t>
        </is>
      </c>
      <c r="F4" s="0" t="n">
        <v>0</v>
      </c>
    </row>
    <row r="5" ht="12.75" customHeight="1" s="194">
      <c r="A5" s="0" t="inlineStr">
        <is>
          <t>CP-P10STTRS-2U-3M</t>
        </is>
      </c>
      <c r="B5" s="0" t="inlineStr">
        <is>
          <t>X0041KJ2BJ</t>
        </is>
      </c>
      <c r="C5" s="0" t="inlineStr">
        <is>
          <t>B0CG9YRHZ6</t>
        </is>
      </c>
      <c r="D5" s="0" t="inlineStr">
        <is>
          <t>NewItem</t>
        </is>
      </c>
      <c r="E5" s="0" t="inlineStr">
        <is>
          <t>SELLABLE</t>
        </is>
      </c>
      <c r="F5" s="0" t="n">
        <v>0</v>
      </c>
    </row>
    <row r="6" ht="12.75" customHeight="1" s="194">
      <c r="A6" s="0" t="inlineStr">
        <is>
          <t>7D-Z2BK-M2LR</t>
        </is>
      </c>
      <c r="B6" s="0" t="inlineStr">
        <is>
          <t>X0038RFY8L</t>
        </is>
      </c>
      <c r="C6" s="0" t="inlineStr">
        <is>
          <t>B09ZLRQVVS</t>
        </is>
      </c>
      <c r="D6" s="0" t="inlineStr">
        <is>
          <t>NewItem</t>
        </is>
      </c>
      <c r="E6" s="0" t="inlineStr">
        <is>
          <t>SELLABLE</t>
        </is>
      </c>
      <c r="F6" s="0" t="n">
        <v>0</v>
      </c>
    </row>
    <row r="7" ht="12.75" customHeight="1" s="194">
      <c r="A7" s="0" t="inlineStr">
        <is>
          <t>7N-GNFV-AHD4</t>
        </is>
      </c>
      <c r="B7" s="0" t="inlineStr">
        <is>
          <t>X003URBQA9</t>
        </is>
      </c>
      <c r="C7" s="0" t="inlineStr">
        <is>
          <t>B0BLS1D3H4</t>
        </is>
      </c>
      <c r="D7" s="0" t="inlineStr">
        <is>
          <t>NewItem</t>
        </is>
      </c>
      <c r="E7" s="0" t="inlineStr">
        <is>
          <t>SELLABLE</t>
        </is>
      </c>
      <c r="F7" s="0" t="n">
        <v>0</v>
      </c>
    </row>
    <row r="8" ht="12.75" customHeight="1" s="194">
      <c r="A8" s="0" t="inlineStr">
        <is>
          <t>BG-0ONW-HCPH</t>
        </is>
      </c>
      <c r="B8" s="0" t="inlineStr">
        <is>
          <t>X003C546IX</t>
        </is>
      </c>
      <c r="C8" s="0" t="inlineStr">
        <is>
          <t>B0B86RFCGB</t>
        </is>
      </c>
      <c r="D8" s="0" t="inlineStr">
        <is>
          <t>NewItem</t>
        </is>
      </c>
      <c r="E8" s="0" t="inlineStr">
        <is>
          <t>SELLABLE</t>
        </is>
      </c>
      <c r="F8" s="0" t="n">
        <v>0</v>
      </c>
    </row>
    <row r="9" ht="12.75" customHeight="1" s="194">
      <c r="A9" s="0" t="inlineStr">
        <is>
          <t>CPS-XLRFTRS-1BK</t>
        </is>
      </c>
      <c r="B9" s="0" t="inlineStr">
        <is>
          <t>X003V4GNR7</t>
        </is>
      </c>
      <c r="C9" s="0" t="inlineStr">
        <is>
          <t>B0C81SRL3D</t>
        </is>
      </c>
      <c r="D9" s="0" t="inlineStr">
        <is>
          <t>NewItem</t>
        </is>
      </c>
      <c r="E9" s="0" t="inlineStr">
        <is>
          <t>SELLABLE</t>
        </is>
      </c>
      <c r="F9" s="0" t="n">
        <v>0</v>
      </c>
    </row>
    <row r="10" ht="12.75" customHeight="1" s="194">
      <c r="A10" s="0" t="inlineStr">
        <is>
          <t>CPS-XLRFTRS-2UN-3BK</t>
        </is>
      </c>
      <c r="B10" s="0" t="inlineStr">
        <is>
          <t>X00406AG05</t>
        </is>
      </c>
      <c r="C10" s="0" t="inlineStr">
        <is>
          <t>B0CG87FCVN</t>
        </is>
      </c>
      <c r="D10" s="0" t="inlineStr">
        <is>
          <t>NewItem</t>
        </is>
      </c>
      <c r="E10" s="0" t="inlineStr">
        <is>
          <t>SELLABLE</t>
        </is>
      </c>
      <c r="F10" s="0" t="n">
        <v>0</v>
      </c>
    </row>
    <row r="11" ht="12.75" customHeight="1" s="194">
      <c r="A11" s="0" t="inlineStr">
        <is>
          <t>9N-WBJT-XJ44</t>
        </is>
      </c>
      <c r="B11" s="0" t="inlineStr">
        <is>
          <t>X004Z1IH0V</t>
        </is>
      </c>
      <c r="C11" s="0" t="inlineStr">
        <is>
          <t>B0D2WKLVWR</t>
        </is>
      </c>
      <c r="D11" s="0" t="inlineStr">
        <is>
          <t>NewItem</t>
        </is>
      </c>
      <c r="E11" s="0" t="inlineStr">
        <is>
          <t>SELLABLE</t>
        </is>
      </c>
      <c r="F11" s="0" t="n">
        <v>0</v>
      </c>
    </row>
    <row r="12" ht="12.75" customHeight="1" s="194">
      <c r="A12" s="0" t="inlineStr">
        <is>
          <t>CPS-XLRFTRS-1WH</t>
        </is>
      </c>
      <c r="B12" s="0" t="inlineStr">
        <is>
          <t>X003V4GNQX</t>
        </is>
      </c>
      <c r="C12" s="0" t="inlineStr">
        <is>
          <t>B0C81M99QH</t>
        </is>
      </c>
      <c r="D12" s="0" t="inlineStr">
        <is>
          <t>NewItem</t>
        </is>
      </c>
      <c r="E12" s="0" t="inlineStr">
        <is>
          <t>SELLABLE</t>
        </is>
      </c>
      <c r="F12" s="0" t="n">
        <v>0</v>
      </c>
    </row>
    <row r="13" ht="12.75" customHeight="1" s="194">
      <c r="A13" s="0" t="inlineStr">
        <is>
          <t>6X-OMYS-EUH3</t>
        </is>
      </c>
      <c r="B13" s="0" t="inlineStr">
        <is>
          <t>X003BVW0OF</t>
        </is>
      </c>
      <c r="C13" s="0" t="inlineStr">
        <is>
          <t>B0B7QBKQQ8</t>
        </is>
      </c>
      <c r="D13" s="0" t="inlineStr">
        <is>
          <t>NewItem</t>
        </is>
      </c>
      <c r="E13" s="0" t="inlineStr">
        <is>
          <t>SELLABLE</t>
        </is>
      </c>
      <c r="F13" s="0" t="n">
        <v>0</v>
      </c>
    </row>
    <row r="14" ht="12.75" customHeight="1" s="194">
      <c r="A14" s="0" t="inlineStr">
        <is>
          <t>CB-CP-XLRWH-ED-150CM</t>
        </is>
      </c>
      <c r="B14" s="0" t="inlineStr">
        <is>
          <t>X003V4GNQN</t>
        </is>
      </c>
      <c r="C14" s="0" t="inlineStr">
        <is>
          <t>B0C8GFJ4LS</t>
        </is>
      </c>
      <c r="D14" s="0" t="inlineStr">
        <is>
          <t>NewItem</t>
        </is>
      </c>
      <c r="E14" s="0" t="inlineStr">
        <is>
          <t>SELLABLE</t>
        </is>
      </c>
      <c r="F14" s="0" t="n">
        <v>0</v>
      </c>
    </row>
    <row r="15" ht="12.75" customHeight="1" s="194">
      <c r="A15" s="0" t="inlineStr">
        <is>
          <t>CPS-XLRFTRS-2UN-3WH</t>
        </is>
      </c>
      <c r="B15" s="0" t="inlineStr">
        <is>
          <t>X003ZN8U0H</t>
        </is>
      </c>
      <c r="C15" s="0" t="inlineStr">
        <is>
          <t>B0CG7P2W28</t>
        </is>
      </c>
      <c r="D15" s="0" t="inlineStr">
        <is>
          <t>NewItem</t>
        </is>
      </c>
      <c r="E15" s="0" t="inlineStr">
        <is>
          <t>SELLABLE</t>
        </is>
      </c>
      <c r="F15" s="0" t="n">
        <v>0</v>
      </c>
    </row>
    <row r="16" ht="12.75" customHeight="1" s="194">
      <c r="A16" s="0" t="inlineStr">
        <is>
          <t>87-AFVA-QYSW</t>
        </is>
      </c>
      <c r="B16" s="0" t="inlineStr">
        <is>
          <t>X003ZBIPPJ</t>
        </is>
      </c>
      <c r="C16" s="0" t="inlineStr">
        <is>
          <t>B0CJVP5VDZ</t>
        </is>
      </c>
      <c r="D16" s="0" t="inlineStr">
        <is>
          <t>NewItem</t>
        </is>
      </c>
      <c r="E16" s="0" t="inlineStr">
        <is>
          <t>SELLABLE</t>
        </is>
      </c>
      <c r="F16" s="0" t="n">
        <v>0</v>
      </c>
    </row>
    <row r="17" ht="12.75" customHeight="1" s="194">
      <c r="A17" s="0" t="inlineStr">
        <is>
          <t>6I-RRZ3-PYB0</t>
        </is>
      </c>
      <c r="B17" s="0" t="inlineStr">
        <is>
          <t>X004Z08KVX</t>
        </is>
      </c>
      <c r="C17" s="0" t="inlineStr">
        <is>
          <t>B0D77BVSN6</t>
        </is>
      </c>
      <c r="D17" s="0" t="inlineStr">
        <is>
          <t>NewItem</t>
        </is>
      </c>
      <c r="E17" s="0" t="inlineStr">
        <is>
          <t>SELLABLE</t>
        </is>
      </c>
      <c r="F17" s="0" t="n">
        <v>0</v>
      </c>
    </row>
    <row r="18" ht="12.75" customHeight="1" s="194">
      <c r="A18" s="0" t="inlineStr">
        <is>
          <t>2W-Y5VB-G367</t>
        </is>
      </c>
      <c r="B18" s="0" t="inlineStr">
        <is>
          <t>X003ZKGL65</t>
        </is>
      </c>
      <c r="C18" s="0" t="inlineStr">
        <is>
          <t>B0CKC29W83</t>
        </is>
      </c>
      <c r="D18" s="0" t="inlineStr">
        <is>
          <t>NewItem</t>
        </is>
      </c>
      <c r="E18" s="0" t="inlineStr">
        <is>
          <t>SELLABLE</t>
        </is>
      </c>
      <c r="F18" s="0" t="n">
        <v>0</v>
      </c>
    </row>
    <row r="19" ht="12.75" customHeight="1" s="194">
      <c r="A19" s="0" t="inlineStr">
        <is>
          <t>81-CG8C-QTTE</t>
        </is>
      </c>
      <c r="B19" s="0" t="inlineStr">
        <is>
          <t>X0050XQO4T</t>
        </is>
      </c>
      <c r="C19" s="0" t="inlineStr">
        <is>
          <t>B0GRC3HS7B</t>
        </is>
      </c>
      <c r="D19" s="0" t="inlineStr">
        <is>
          <t>NewItem</t>
        </is>
      </c>
      <c r="E19" s="0" t="inlineStr">
        <is>
          <t>SELLABLE</t>
        </is>
      </c>
      <c r="F19" s="0" t="n">
        <v>0</v>
      </c>
    </row>
    <row r="20" ht="12.75" customHeight="1" s="194">
      <c r="A20" s="0" t="inlineStr">
        <is>
          <t>73-QF2A-DOIL</t>
        </is>
      </c>
      <c r="B20" s="0" t="inlineStr">
        <is>
          <t>X0042AQ8WJ</t>
        </is>
      </c>
      <c r="C20" s="0" t="inlineStr">
        <is>
          <t>B0CPNFRVFN</t>
        </is>
      </c>
      <c r="D20" s="0" t="inlineStr">
        <is>
          <t>NewItem</t>
        </is>
      </c>
      <c r="E20" s="0" t="inlineStr">
        <is>
          <t>SELLABLE</t>
        </is>
      </c>
      <c r="F20" s="0" t="n">
        <v>37</v>
      </c>
    </row>
    <row r="21" ht="12.75" customHeight="1" s="194">
      <c r="A21" s="0" t="inlineStr">
        <is>
          <t>09-GVA0-365V</t>
        </is>
      </c>
      <c r="B21" s="0" t="inlineStr">
        <is>
          <t>X003803F4X</t>
        </is>
      </c>
      <c r="C21" s="0" t="inlineStr">
        <is>
          <t>B09XY17NDR</t>
        </is>
      </c>
      <c r="D21" s="0" t="inlineStr">
        <is>
          <t>NewItem</t>
        </is>
      </c>
      <c r="E21" s="0" t="inlineStr">
        <is>
          <t>SELLABLE</t>
        </is>
      </c>
      <c r="F21" s="0" t="n">
        <v>0</v>
      </c>
    </row>
    <row r="22" ht="12.75" customHeight="1" s="194">
      <c r="A22" s="0" t="inlineStr">
        <is>
          <t>4P-REH9-ZKKR</t>
        </is>
      </c>
      <c r="B22" s="0" t="inlineStr">
        <is>
          <t>X003D8GPZ1</t>
        </is>
      </c>
      <c r="C22" s="0" t="inlineStr">
        <is>
          <t>B0BBPMD6BP</t>
        </is>
      </c>
      <c r="D22" s="0" t="inlineStr">
        <is>
          <t>NewItem</t>
        </is>
      </c>
      <c r="E22" s="0" t="inlineStr">
        <is>
          <t>SELLABLE</t>
        </is>
      </c>
      <c r="F22" s="0" t="n">
        <v>0</v>
      </c>
    </row>
    <row r="23" ht="12.75" customHeight="1" s="194">
      <c r="A23" s="0" t="inlineStr">
        <is>
          <t>BB-8HMJ-FYZL</t>
        </is>
      </c>
      <c r="B23" s="0" t="inlineStr">
        <is>
          <t>X0035J9T9R</t>
        </is>
      </c>
      <c r="C23" s="0" t="inlineStr">
        <is>
          <t>B09SF8YM8Y</t>
        </is>
      </c>
      <c r="D23" s="0" t="inlineStr">
        <is>
          <t>NewItem</t>
        </is>
      </c>
      <c r="E23" s="0" t="inlineStr">
        <is>
          <t>SELLABLE</t>
        </is>
      </c>
      <c r="F23" s="0" t="n">
        <v>0</v>
      </c>
    </row>
    <row r="24" ht="12.75" customHeight="1" s="194">
      <c r="A24" s="0" t="inlineStr">
        <is>
          <t>1N-AP0G-S18S</t>
        </is>
      </c>
      <c r="B24" s="0" t="inlineStr">
        <is>
          <t>X003GHK4GF</t>
        </is>
      </c>
      <c r="C24" s="0" t="inlineStr">
        <is>
          <t>B0BKRGXDZL</t>
        </is>
      </c>
      <c r="D24" s="0" t="inlineStr">
        <is>
          <t>NewItem</t>
        </is>
      </c>
      <c r="E24" s="0" t="inlineStr">
        <is>
          <t>SELLABLE</t>
        </is>
      </c>
      <c r="F24" s="0" t="n">
        <v>25</v>
      </c>
    </row>
    <row r="25" ht="12.75" customHeight="1" s="194">
      <c r="A25" s="0" t="inlineStr">
        <is>
          <t>4S-B70C-KI4E</t>
        </is>
      </c>
      <c r="B25" s="0" t="inlineStr">
        <is>
          <t>X004Z09K1H</t>
        </is>
      </c>
      <c r="C25" s="0" t="inlineStr">
        <is>
          <t>B0D77CJ888</t>
        </is>
      </c>
      <c r="D25" s="0" t="inlineStr">
        <is>
          <t>NewItem</t>
        </is>
      </c>
      <c r="E25" s="0" t="inlineStr">
        <is>
          <t>SELLABLE</t>
        </is>
      </c>
      <c r="F25" s="0" t="n">
        <v>0</v>
      </c>
    </row>
    <row r="26" ht="12.75" customHeight="1" s="194">
      <c r="A26" s="0" t="inlineStr">
        <is>
          <t>4G-9TRG-DGI9-FBA</t>
        </is>
      </c>
      <c r="B26" s="0" t="inlineStr">
        <is>
          <t>X003PPHQZP</t>
        </is>
      </c>
      <c r="C26" s="0" t="inlineStr">
        <is>
          <t>B0BLS4FZV1</t>
        </is>
      </c>
      <c r="D26" s="0" t="inlineStr">
        <is>
          <t>NewItem</t>
        </is>
      </c>
      <c r="E26" s="0" t="inlineStr">
        <is>
          <t>SELLABLE</t>
        </is>
      </c>
      <c r="F26" s="0" t="n">
        <v>0</v>
      </c>
    </row>
    <row r="27" ht="12.75" customHeight="1" s="194">
      <c r="A27" s="0" t="inlineStr">
        <is>
          <t>83-LO6F-8BG9</t>
        </is>
      </c>
      <c r="B27" s="0" t="inlineStr">
        <is>
          <t>X0037X0YJZ</t>
        </is>
      </c>
      <c r="C27" s="0" t="inlineStr">
        <is>
          <t>B09XSHDVN5</t>
        </is>
      </c>
      <c r="D27" s="0" t="inlineStr">
        <is>
          <t>NewItem</t>
        </is>
      </c>
      <c r="E27" s="0" t="inlineStr">
        <is>
          <t>SELLABLE</t>
        </is>
      </c>
      <c r="F27" s="0" t="n">
        <v>0</v>
      </c>
    </row>
    <row r="28" ht="12.75" customHeight="1" s="194">
      <c r="A28" s="0" t="inlineStr">
        <is>
          <t>CN-2DZL-OGE5</t>
        </is>
      </c>
      <c r="B28" s="0" t="inlineStr">
        <is>
          <t>X003VA5G1P</t>
        </is>
      </c>
      <c r="C28" s="0" t="inlineStr">
        <is>
          <t>B0BHD23MNV</t>
        </is>
      </c>
      <c r="D28" s="0" t="inlineStr">
        <is>
          <t>NewItem</t>
        </is>
      </c>
      <c r="E28" s="0" t="inlineStr">
        <is>
          <t>SELLABLE</t>
        </is>
      </c>
      <c r="F28" s="0" t="n">
        <v>0</v>
      </c>
    </row>
    <row r="29" ht="12.75" customHeight="1" s="194">
      <c r="A29" s="0" t="inlineStr">
        <is>
          <t>5G-6UKW-KWEB</t>
        </is>
      </c>
      <c r="B29" s="0" t="inlineStr">
        <is>
          <t>X003W6O9OX</t>
        </is>
      </c>
      <c r="C29" s="0" t="inlineStr">
        <is>
          <t>B0CBW4P7KW</t>
        </is>
      </c>
      <c r="D29" s="0" t="inlineStr">
        <is>
          <t>NewItem</t>
        </is>
      </c>
      <c r="E29" s="0" t="inlineStr">
        <is>
          <t>SELLABLE</t>
        </is>
      </c>
      <c r="F29" s="0" t="n">
        <v>0</v>
      </c>
    </row>
    <row r="30" ht="12.75" customHeight="1" s="194">
      <c r="A30" s="0" t="inlineStr">
        <is>
          <t>CPS-XLRFTRS-15WH</t>
        </is>
      </c>
      <c r="B30" s="0" t="inlineStr">
        <is>
          <t>X003V4GNQ3</t>
        </is>
      </c>
      <c r="C30" s="0" t="inlineStr">
        <is>
          <t>B0C81MPRWW</t>
        </is>
      </c>
      <c r="D30" s="0" t="inlineStr">
        <is>
          <t>NewItem</t>
        </is>
      </c>
      <c r="E30" s="0" t="inlineStr">
        <is>
          <t>SELLABLE</t>
        </is>
      </c>
      <c r="F30" s="0" t="n">
        <v>0</v>
      </c>
    </row>
    <row r="31" ht="12.75" customHeight="1" s="194">
      <c r="A31" s="0" t="inlineStr">
        <is>
          <t>1M-U0TL-I3CU</t>
        </is>
      </c>
      <c r="B31" s="0" t="inlineStr">
        <is>
          <t>X003YWPXLN</t>
        </is>
      </c>
      <c r="C31" s="0" t="inlineStr">
        <is>
          <t>B0CJ77L8GW</t>
        </is>
      </c>
      <c r="D31" s="0" t="inlineStr">
        <is>
          <t>NewItem</t>
        </is>
      </c>
      <c r="E31" s="0" t="inlineStr">
        <is>
          <t>SELLABLE</t>
        </is>
      </c>
      <c r="F31" s="0" t="n">
        <v>0</v>
      </c>
    </row>
    <row r="32" ht="12.75" customHeight="1" s="194">
      <c r="A32" s="0" t="inlineStr">
        <is>
          <t>4L-ZZ9G-LRGX</t>
        </is>
      </c>
      <c r="B32" s="0" t="inlineStr">
        <is>
          <t>X004MHYET1</t>
        </is>
      </c>
      <c r="C32" s="0" t="inlineStr">
        <is>
          <t>B0F2NBJX67</t>
        </is>
      </c>
      <c r="D32" s="0" t="inlineStr">
        <is>
          <t>NewItem</t>
        </is>
      </c>
      <c r="E32" s="0" t="inlineStr">
        <is>
          <t>SELLABLE</t>
        </is>
      </c>
      <c r="F32" s="0" t="n">
        <v>5</v>
      </c>
    </row>
    <row r="33" ht="12.75" customHeight="1" s="194">
      <c r="A33" s="0" t="inlineStr">
        <is>
          <t>1Y-C13G-Q9KE</t>
        </is>
      </c>
      <c r="B33" s="0" t="inlineStr">
        <is>
          <t>X0048OE9ON</t>
        </is>
      </c>
      <c r="C33" s="0" t="inlineStr">
        <is>
          <t>B0D2WLVM6N</t>
        </is>
      </c>
      <c r="D33" s="0" t="inlineStr">
        <is>
          <t>NewItem</t>
        </is>
      </c>
      <c r="E33" s="0" t="inlineStr">
        <is>
          <t>SELLABLE</t>
        </is>
      </c>
      <c r="F33" s="0" t="n">
        <v>0</v>
      </c>
    </row>
    <row r="34" ht="12.75" customHeight="1" s="194">
      <c r="A34" s="0" t="inlineStr">
        <is>
          <t>22-9SHW-9WIZ</t>
        </is>
      </c>
      <c r="B34" s="0" t="inlineStr">
        <is>
          <t>X004DSJVP1</t>
        </is>
      </c>
      <c r="C34" s="0" t="inlineStr">
        <is>
          <t>B09ZLPQ7KH</t>
        </is>
      </c>
      <c r="D34" s="0" t="inlineStr">
        <is>
          <t>NewItem</t>
        </is>
      </c>
      <c r="E34" s="0" t="inlineStr">
        <is>
          <t>SELLABLE</t>
        </is>
      </c>
      <c r="F34" s="0" t="n">
        <v>0</v>
      </c>
    </row>
    <row r="35" ht="12.75" customHeight="1" s="194">
      <c r="A35" s="0" t="inlineStr">
        <is>
          <t>8T-4ZYG-GA44</t>
        </is>
      </c>
      <c r="B35" s="0" t="inlineStr">
        <is>
          <t>X004UQGDD9</t>
        </is>
      </c>
      <c r="C35" s="0" t="inlineStr">
        <is>
          <t>B0FSLZ85VW</t>
        </is>
      </c>
      <c r="D35" s="0" t="inlineStr">
        <is>
          <t>NewItem</t>
        </is>
      </c>
      <c r="E35" s="0" t="inlineStr">
        <is>
          <t>SELLABLE</t>
        </is>
      </c>
      <c r="F35" s="0" t="n">
        <v>0</v>
      </c>
    </row>
    <row r="36" ht="12.75" customHeight="1" s="194">
      <c r="A36" s="0" t="inlineStr">
        <is>
          <t>4K-EH3P-8RJ8</t>
        </is>
      </c>
      <c r="B36" s="0" t="inlineStr">
        <is>
          <t>X003DOTFWP</t>
        </is>
      </c>
      <c r="C36" s="0" t="inlineStr">
        <is>
          <t>B0BCQW9173</t>
        </is>
      </c>
      <c r="D36" s="0" t="inlineStr">
        <is>
          <t>NewItem</t>
        </is>
      </c>
      <c r="E36" s="0" t="inlineStr">
        <is>
          <t>SELLABLE</t>
        </is>
      </c>
      <c r="F36" s="0" t="n">
        <v>9</v>
      </c>
    </row>
    <row r="37" ht="12.75" customHeight="1" s="194">
      <c r="A37" s="0" t="inlineStr">
        <is>
          <t>3N-HOTA-Y4BX-FBA</t>
        </is>
      </c>
      <c r="B37" s="0" t="inlineStr">
        <is>
          <t>X0038Y08IZ</t>
        </is>
      </c>
      <c r="C37" s="0" t="inlineStr">
        <is>
          <t>B06XSZR7CG</t>
        </is>
      </c>
      <c r="D37" s="0" t="inlineStr">
        <is>
          <t>NewItem</t>
        </is>
      </c>
      <c r="E37" s="0" t="inlineStr">
        <is>
          <t>SELLABLE</t>
        </is>
      </c>
      <c r="F37" s="0" t="n">
        <v>0</v>
      </c>
    </row>
    <row r="38" ht="12.75" customHeight="1" s="194">
      <c r="A38" s="0" t="inlineStr">
        <is>
          <t>0G-G9ZY-ROZN</t>
        </is>
      </c>
      <c r="B38" s="0" t="inlineStr">
        <is>
          <t>X004NQR5F1</t>
        </is>
      </c>
      <c r="C38" s="0" t="inlineStr">
        <is>
          <t>B0CY9VXPVZ</t>
        </is>
      </c>
      <c r="D38" s="0" t="inlineStr">
        <is>
          <t>NewItem</t>
        </is>
      </c>
      <c r="E38" s="0" t="inlineStr">
        <is>
          <t>SELLABLE</t>
        </is>
      </c>
      <c r="F38" s="0" t="n">
        <v>0</v>
      </c>
    </row>
    <row r="39" ht="12.75" customHeight="1" s="194">
      <c r="A39" s="0" t="inlineStr">
        <is>
          <t>7T-HYUY-P02S</t>
        </is>
      </c>
      <c r="B39" s="0" t="inlineStr">
        <is>
          <t>X004SV1TZN</t>
        </is>
      </c>
      <c r="C39" s="0" t="inlineStr">
        <is>
          <t>B0BLRYP774</t>
        </is>
      </c>
      <c r="D39" s="0" t="inlineStr">
        <is>
          <t>NewItem</t>
        </is>
      </c>
      <c r="E39" s="0" t="inlineStr">
        <is>
          <t>SELLABLE</t>
        </is>
      </c>
      <c r="F39" s="0" t="n">
        <v>0</v>
      </c>
    </row>
    <row r="40" ht="12.75" customHeight="1" s="194">
      <c r="A40" s="0" t="inlineStr">
        <is>
          <t>03-9N8X-X6YC</t>
        </is>
      </c>
      <c r="B40" s="0" t="inlineStr">
        <is>
          <t>X00437I53B</t>
        </is>
      </c>
      <c r="C40" s="0" t="inlineStr">
        <is>
          <t>B0CRC64VLL</t>
        </is>
      </c>
      <c r="D40" s="0" t="inlineStr">
        <is>
          <t>NewItem</t>
        </is>
      </c>
      <c r="E40" s="0" t="inlineStr">
        <is>
          <t>SELLABLE</t>
        </is>
      </c>
      <c r="F40" s="0" t="n">
        <v>0</v>
      </c>
    </row>
    <row r="41" ht="12.75" customHeight="1" s="194">
      <c r="A41" s="0" t="inlineStr">
        <is>
          <t>5T-PL41-XI7B</t>
        </is>
      </c>
      <c r="B41" s="0" t="inlineStr">
        <is>
          <t>X0047P4NAX</t>
        </is>
      </c>
      <c r="C41" s="0" t="inlineStr">
        <is>
          <t>B0D2DKXKF8</t>
        </is>
      </c>
      <c r="D41" s="0" t="inlineStr">
        <is>
          <t>NewItem</t>
        </is>
      </c>
      <c r="E41" s="0" t="inlineStr">
        <is>
          <t>SELLABLE</t>
        </is>
      </c>
      <c r="F41" s="0" t="n">
        <v>0</v>
      </c>
    </row>
    <row r="42" ht="12.75" customHeight="1" s="194">
      <c r="A42" s="0" t="inlineStr">
        <is>
          <t>3K-43BB-UL20</t>
        </is>
      </c>
      <c r="B42" s="0" t="inlineStr">
        <is>
          <t>X003Y2T4UT</t>
        </is>
      </c>
      <c r="C42" s="0" t="inlineStr">
        <is>
          <t>B0B1CD3YTW</t>
        </is>
      </c>
      <c r="D42" s="0" t="inlineStr">
        <is>
          <t>NewItem</t>
        </is>
      </c>
      <c r="E42" s="0" t="inlineStr">
        <is>
          <t>SELLABLE</t>
        </is>
      </c>
      <c r="F42" s="0" t="n">
        <v>0</v>
      </c>
    </row>
    <row r="43" ht="12.75" customHeight="1" s="194">
      <c r="A43" s="0" t="inlineStr">
        <is>
          <t>4I-QMLO-ZY6I</t>
        </is>
      </c>
      <c r="B43" s="0" t="inlineStr">
        <is>
          <t>X003Y2XABX</t>
        </is>
      </c>
      <c r="C43" s="0" t="inlineStr">
        <is>
          <t>B0C36NN1FX</t>
        </is>
      </c>
      <c r="D43" s="0" t="inlineStr">
        <is>
          <t>NewItem</t>
        </is>
      </c>
      <c r="E43" s="0" t="inlineStr">
        <is>
          <t>SELLABLE</t>
        </is>
      </c>
      <c r="F43" s="0" t="n">
        <v>0</v>
      </c>
    </row>
    <row r="44" ht="12.75" customHeight="1" s="194">
      <c r="A44" s="0" t="inlineStr">
        <is>
          <t>43-2J9T-HV7U</t>
        </is>
      </c>
      <c r="B44" s="0" t="inlineStr">
        <is>
          <t>X0041VISZJ</t>
        </is>
      </c>
      <c r="C44" s="0" t="inlineStr">
        <is>
          <t>B0CP1M2Y4M</t>
        </is>
      </c>
      <c r="D44" s="0" t="inlineStr">
        <is>
          <t>NewItem</t>
        </is>
      </c>
      <c r="E44" s="0" t="inlineStr">
        <is>
          <t>SELLABLE</t>
        </is>
      </c>
      <c r="F44" s="0" t="n">
        <v>24</v>
      </c>
    </row>
    <row r="45" ht="12.75" customHeight="1" s="194">
      <c r="A45" s="0" t="inlineStr">
        <is>
          <t>43-L85W-1N9F</t>
        </is>
      </c>
      <c r="B45" s="0" t="inlineStr">
        <is>
          <t>X004R34U8F</t>
        </is>
      </c>
      <c r="C45" s="0" t="inlineStr">
        <is>
          <t>B09ZD48HWH</t>
        </is>
      </c>
      <c r="D45" s="0" t="inlineStr">
        <is>
          <t>NewItem</t>
        </is>
      </c>
      <c r="E45" s="0" t="inlineStr">
        <is>
          <t>SELLABLE</t>
        </is>
      </c>
      <c r="F45" s="0" t="n">
        <v>0</v>
      </c>
    </row>
    <row r="46" ht="12.75" customHeight="1" s="194">
      <c r="A46" s="0" t="inlineStr">
        <is>
          <t>CP-XLRWH-1-5M-2</t>
        </is>
      </c>
      <c r="B46" s="0" t="inlineStr">
        <is>
          <t>X003URHECX</t>
        </is>
      </c>
      <c r="C46" s="0" t="inlineStr">
        <is>
          <t>B0C7NMY2Q8</t>
        </is>
      </c>
      <c r="D46" s="0" t="inlineStr">
        <is>
          <t>NewItem</t>
        </is>
      </c>
      <c r="E46" s="0" t="inlineStr">
        <is>
          <t>SELLABLE</t>
        </is>
      </c>
      <c r="F46" s="0" t="n">
        <v>0</v>
      </c>
    </row>
    <row r="47" ht="12.75" customHeight="1" s="194">
      <c r="A47" s="0" t="inlineStr">
        <is>
          <t>4A-O7K6-BMD8</t>
        </is>
      </c>
      <c r="B47" s="0" t="inlineStr">
        <is>
          <t>X003Y4QI79</t>
        </is>
      </c>
      <c r="C47" s="0" t="inlineStr">
        <is>
          <t>B091F9XS2T</t>
        </is>
      </c>
      <c r="D47" s="0" t="inlineStr">
        <is>
          <t>NewItem</t>
        </is>
      </c>
      <c r="E47" s="0" t="inlineStr">
        <is>
          <t>SELLABLE</t>
        </is>
      </c>
      <c r="F47" s="0" t="n">
        <v>0</v>
      </c>
    </row>
    <row r="48" ht="12.75" customHeight="1" s="194">
      <c r="A48" s="0" t="inlineStr">
        <is>
          <t>CH-T162-QPE6-FBA</t>
        </is>
      </c>
      <c r="B48" s="0" t="inlineStr">
        <is>
          <t>X003641LM9</t>
        </is>
      </c>
      <c r="C48" s="0" t="inlineStr">
        <is>
          <t>B09SQ8PTZZ</t>
        </is>
      </c>
      <c r="D48" s="0" t="inlineStr">
        <is>
          <t>NewItem</t>
        </is>
      </c>
      <c r="E48" s="0" t="inlineStr">
        <is>
          <t>SELLABLE</t>
        </is>
      </c>
      <c r="F48" s="0" t="n">
        <v>0</v>
      </c>
    </row>
    <row r="49" ht="12.75" customHeight="1" s="194">
      <c r="A49" s="0" t="inlineStr">
        <is>
          <t>0F-VH27-JRTV</t>
        </is>
      </c>
      <c r="B49" s="0" t="inlineStr">
        <is>
          <t>X00374EB6B</t>
        </is>
      </c>
      <c r="C49" s="0" t="inlineStr">
        <is>
          <t>B09611XY5P</t>
        </is>
      </c>
      <c r="D49" s="0" t="inlineStr">
        <is>
          <t>NewItem</t>
        </is>
      </c>
      <c r="E49" s="0" t="inlineStr">
        <is>
          <t>SELLABLE</t>
        </is>
      </c>
      <c r="F49" s="0" t="n">
        <v>0</v>
      </c>
    </row>
    <row r="50" ht="12.75" customHeight="1" s="194">
      <c r="A50" s="0" t="inlineStr">
        <is>
          <t>5F-AY1Y-M12B</t>
        </is>
      </c>
      <c r="B50" s="0" t="inlineStr">
        <is>
          <t>X0037X3VIB</t>
        </is>
      </c>
      <c r="C50" s="0" t="inlineStr">
        <is>
          <t>B09XSGD9CZ</t>
        </is>
      </c>
      <c r="D50" s="0" t="inlineStr">
        <is>
          <t>NewItem</t>
        </is>
      </c>
      <c r="E50" s="0" t="inlineStr">
        <is>
          <t>SELLABLE</t>
        </is>
      </c>
      <c r="F50" s="0" t="n">
        <v>0</v>
      </c>
    </row>
    <row r="51" ht="12.75" customHeight="1" s="194">
      <c r="A51" s="0" t="inlineStr">
        <is>
          <t>7X-XNZS-7G3W</t>
        </is>
      </c>
      <c r="B51" s="0" t="inlineStr">
        <is>
          <t>X003DP2DW3</t>
        </is>
      </c>
      <c r="C51" s="0" t="inlineStr">
        <is>
          <t>B0BCQVMNYC</t>
        </is>
      </c>
      <c r="D51" s="0" t="inlineStr">
        <is>
          <t>NewItem</t>
        </is>
      </c>
      <c r="E51" s="0" t="inlineStr">
        <is>
          <t>SELLABLE</t>
        </is>
      </c>
      <c r="F51" s="0" t="n">
        <v>0</v>
      </c>
    </row>
    <row r="52" ht="12.75" customHeight="1" s="194">
      <c r="A52" s="0" t="inlineStr">
        <is>
          <t>B9-O6U0-19FH</t>
        </is>
      </c>
      <c r="B52" s="0" t="inlineStr">
        <is>
          <t>X003YWTD69</t>
        </is>
      </c>
      <c r="C52" s="0" t="inlineStr">
        <is>
          <t>B0CJ78JQHV</t>
        </is>
      </c>
      <c r="D52" s="0" t="inlineStr">
        <is>
          <t>NewItem</t>
        </is>
      </c>
      <c r="E52" s="0" t="inlineStr">
        <is>
          <t>SELLABLE</t>
        </is>
      </c>
      <c r="F52" s="0" t="n">
        <v>0</v>
      </c>
    </row>
    <row r="53" ht="12.75" customHeight="1" s="194">
      <c r="A53" s="0" t="inlineStr">
        <is>
          <t>1L-T84H-875V</t>
        </is>
      </c>
      <c r="B53" s="0" t="inlineStr">
        <is>
          <t>X0050VWP8F</t>
        </is>
      </c>
      <c r="C53" s="0" t="inlineStr">
        <is>
          <t>B0GR6BMGWV</t>
        </is>
      </c>
      <c r="D53" s="0" t="inlineStr">
        <is>
          <t>NewItem</t>
        </is>
      </c>
      <c r="E53" s="0" t="inlineStr">
        <is>
          <t>SELLABLE</t>
        </is>
      </c>
      <c r="F53" s="0" t="n">
        <v>0</v>
      </c>
    </row>
    <row r="54" ht="12.75" customHeight="1" s="194">
      <c r="A54" s="0" t="inlineStr">
        <is>
          <t>1U-YP00-NH8I</t>
        </is>
      </c>
      <c r="B54" s="0" t="inlineStr">
        <is>
          <t>X003H5L3KR</t>
        </is>
      </c>
      <c r="C54" s="0" t="inlineStr">
        <is>
          <t>B0BLGM3WL1</t>
        </is>
      </c>
      <c r="D54" s="0" t="inlineStr">
        <is>
          <t>NewItem</t>
        </is>
      </c>
      <c r="E54" s="0" t="inlineStr">
        <is>
          <t>SELLABLE</t>
        </is>
      </c>
      <c r="F54" s="0" t="n">
        <v>0</v>
      </c>
    </row>
    <row r="55" ht="12.75" customHeight="1" s="194">
      <c r="A55" s="0" t="inlineStr">
        <is>
          <t>75-LP5S-9RU6</t>
        </is>
      </c>
      <c r="B55" s="0" t="inlineStr">
        <is>
          <t>X003YZE023</t>
        </is>
      </c>
      <c r="C55" s="0" t="inlineStr">
        <is>
          <t>B0CJ9Z2HL1</t>
        </is>
      </c>
      <c r="D55" s="0" t="inlineStr">
        <is>
          <t>NewItem</t>
        </is>
      </c>
      <c r="E55" s="0" t="inlineStr">
        <is>
          <t>SELLABLE</t>
        </is>
      </c>
      <c r="F55" s="0" t="n">
        <v>0</v>
      </c>
    </row>
    <row r="56" ht="12.75" customHeight="1" s="194">
      <c r="A56" s="0" t="inlineStr">
        <is>
          <t>CPS-XLRFTRS-2UN-05WH</t>
        </is>
      </c>
      <c r="B56" s="0" t="inlineStr">
        <is>
          <t>X003ZN1K3V</t>
        </is>
      </c>
      <c r="C56" s="0" t="inlineStr">
        <is>
          <t>B0CG7KTJZC</t>
        </is>
      </c>
      <c r="D56" s="0" t="inlineStr">
        <is>
          <t>NewItem</t>
        </is>
      </c>
      <c r="E56" s="0" t="inlineStr">
        <is>
          <t>SELLABLE</t>
        </is>
      </c>
      <c r="F56" s="0" t="n">
        <v>0</v>
      </c>
    </row>
    <row r="57" ht="12.75" customHeight="1" s="194">
      <c r="A57" s="0" t="inlineStr">
        <is>
          <t>CB-CP-XLRWH-ED-5M</t>
        </is>
      </c>
      <c r="B57" s="0" t="inlineStr">
        <is>
          <t>X003V47M8V</t>
        </is>
      </c>
      <c r="C57" s="0" t="inlineStr">
        <is>
          <t>B0C8GCXPGC</t>
        </is>
      </c>
      <c r="D57" s="0" t="inlineStr">
        <is>
          <t>NewItem</t>
        </is>
      </c>
      <c r="E57" s="0" t="inlineStr">
        <is>
          <t>SELLABLE</t>
        </is>
      </c>
      <c r="F57" s="0" t="n">
        <v>0</v>
      </c>
    </row>
    <row r="58" ht="12.75" customHeight="1" s="194">
      <c r="A58" s="0" t="inlineStr">
        <is>
          <t>07-8TX6-MJA0</t>
        </is>
      </c>
      <c r="B58" s="0" t="inlineStr">
        <is>
          <t>X0043RDFG3</t>
        </is>
      </c>
      <c r="C58" s="0" t="inlineStr">
        <is>
          <t>B09Y27FGVN</t>
        </is>
      </c>
      <c r="D58" s="0" t="inlineStr">
        <is>
          <t>NewItem</t>
        </is>
      </c>
      <c r="E58" s="0" t="inlineStr">
        <is>
          <t>SELLABLE</t>
        </is>
      </c>
      <c r="F58" s="0" t="n">
        <v>16</v>
      </c>
    </row>
    <row r="59" ht="12.75" customHeight="1" s="194">
      <c r="A59" s="0" t="inlineStr">
        <is>
          <t>64-9REQ-22W5</t>
        </is>
      </c>
      <c r="B59" s="0" t="inlineStr">
        <is>
          <t>X003BVW0J5</t>
        </is>
      </c>
      <c r="C59" s="0" t="inlineStr">
        <is>
          <t>B0B7R1ZPXQ</t>
        </is>
      </c>
      <c r="D59" s="0" t="inlineStr">
        <is>
          <t>NewItem</t>
        </is>
      </c>
      <c r="E59" s="0" t="inlineStr">
        <is>
          <t>SELLABLE</t>
        </is>
      </c>
      <c r="F59" s="0" t="n">
        <v>0</v>
      </c>
    </row>
    <row r="60" ht="12.75" customHeight="1" s="194">
      <c r="A60" s="0" t="inlineStr">
        <is>
          <t>CP-XLRWH-3M-2</t>
        </is>
      </c>
      <c r="B60" s="0" t="inlineStr">
        <is>
          <t>X003URAY0H</t>
        </is>
      </c>
      <c r="C60" s="0" t="inlineStr">
        <is>
          <t>B0C7NM3QPP</t>
        </is>
      </c>
      <c r="D60" s="0" t="inlineStr">
        <is>
          <t>NewItem</t>
        </is>
      </c>
      <c r="E60" s="0" t="inlineStr">
        <is>
          <t>SELLABLE</t>
        </is>
      </c>
      <c r="F60" s="0" t="n">
        <v>0</v>
      </c>
    </row>
    <row r="61" ht="12.75" customHeight="1" s="194">
      <c r="A61" s="0" t="inlineStr">
        <is>
          <t>4G-TEXI-HJCH</t>
        </is>
      </c>
      <c r="B61" s="0" t="inlineStr">
        <is>
          <t>X0051H5HWJ</t>
        </is>
      </c>
      <c r="C61" s="0" t="inlineStr">
        <is>
          <t>B09ZLTJRVR</t>
        </is>
      </c>
      <c r="D61" s="0" t="inlineStr">
        <is>
          <t>NewItem</t>
        </is>
      </c>
      <c r="E61" s="0" t="inlineStr">
        <is>
          <t>SELLABLE</t>
        </is>
      </c>
      <c r="F61" s="0" t="n">
        <v>19</v>
      </c>
    </row>
    <row r="62" ht="12.75" customHeight="1" s="194">
      <c r="A62" s="0" t="inlineStr">
        <is>
          <t>9R-ODPH-NB1M</t>
        </is>
      </c>
      <c r="B62" s="0" t="inlineStr">
        <is>
          <t>X003807HAB</t>
        </is>
      </c>
      <c r="C62" s="0" t="inlineStr">
        <is>
          <t>B09XY146MD</t>
        </is>
      </c>
      <c r="D62" s="0" t="inlineStr">
        <is>
          <t>NewItem</t>
        </is>
      </c>
      <c r="E62" s="0" t="inlineStr">
        <is>
          <t>SELLABLE</t>
        </is>
      </c>
      <c r="F62" s="0" t="n">
        <v>0</v>
      </c>
    </row>
    <row r="63" ht="12.75" customHeight="1" s="194">
      <c r="A63" s="0" t="inlineStr">
        <is>
          <t>3R-VBEU-Q6GR</t>
        </is>
      </c>
      <c r="B63" s="0" t="inlineStr">
        <is>
          <t>X0050LHBCZ</t>
        </is>
      </c>
      <c r="C63" s="0" t="inlineStr">
        <is>
          <t>B09ZLVKQPG</t>
        </is>
      </c>
      <c r="D63" s="0" t="inlineStr">
        <is>
          <t>NewItem</t>
        </is>
      </c>
      <c r="E63" s="0" t="inlineStr">
        <is>
          <t>SELLABLE</t>
        </is>
      </c>
      <c r="F63" s="0" t="n">
        <v>12</v>
      </c>
    </row>
    <row r="64" ht="12.75" customHeight="1" s="194">
      <c r="A64" s="0" t="inlineStr">
        <is>
          <t>CB-CP-XLRWH-ED-150CM2U</t>
        </is>
      </c>
      <c r="B64" s="0" t="inlineStr">
        <is>
          <t>X003V47M9F</t>
        </is>
      </c>
      <c r="C64" s="0" t="inlineStr">
        <is>
          <t>B0C8GDM6LF</t>
        </is>
      </c>
      <c r="D64" s="0" t="inlineStr">
        <is>
          <t>NewItem</t>
        </is>
      </c>
      <c r="E64" s="0" t="inlineStr">
        <is>
          <t>SELLABLE</t>
        </is>
      </c>
      <c r="F64" s="0" t="n">
        <v>0</v>
      </c>
    </row>
    <row r="65" ht="12.75" customHeight="1" s="194">
      <c r="A65" s="0" t="inlineStr">
        <is>
          <t>9O-95QE-NQ79</t>
        </is>
      </c>
      <c r="B65" s="0" t="inlineStr">
        <is>
          <t>X003H5L3LL</t>
        </is>
      </c>
      <c r="C65" s="0" t="inlineStr">
        <is>
          <t>B0BLH3TMY8</t>
        </is>
      </c>
      <c r="D65" s="0" t="inlineStr">
        <is>
          <t>NewItem</t>
        </is>
      </c>
      <c r="E65" s="0" t="inlineStr">
        <is>
          <t>SELLABLE</t>
        </is>
      </c>
      <c r="F65" s="0" t="n">
        <v>0</v>
      </c>
    </row>
    <row r="66" ht="12.75" customHeight="1" s="194">
      <c r="A66" s="0" t="inlineStr">
        <is>
          <t>CP-XLRWH-3M</t>
        </is>
      </c>
      <c r="B66" s="0" t="inlineStr">
        <is>
          <t>X003URAY07</t>
        </is>
      </c>
      <c r="C66" s="0" t="inlineStr">
        <is>
          <t>B0C7NMRXB3</t>
        </is>
      </c>
      <c r="D66" s="0" t="inlineStr">
        <is>
          <t>NewItem</t>
        </is>
      </c>
      <c r="E66" s="0" t="inlineStr">
        <is>
          <t>SELLABLE</t>
        </is>
      </c>
      <c r="F66" s="0" t="n">
        <v>0</v>
      </c>
    </row>
    <row r="67" ht="12.75" customHeight="1" s="194">
      <c r="A67" s="0" t="inlineStr">
        <is>
          <t>CK-UBU1-8NKM</t>
        </is>
      </c>
      <c r="B67" s="0" t="inlineStr">
        <is>
          <t>X003YWT3TV</t>
        </is>
      </c>
      <c r="C67" s="0" t="inlineStr">
        <is>
          <t>B0CJ771RTM</t>
        </is>
      </c>
      <c r="D67" s="0" t="inlineStr">
        <is>
          <t>NewItem</t>
        </is>
      </c>
      <c r="E67" s="0" t="inlineStr">
        <is>
          <t>SELLABLE</t>
        </is>
      </c>
      <c r="F67" s="0" t="n">
        <v>5</v>
      </c>
    </row>
    <row r="68" ht="12.75" customHeight="1" s="194">
      <c r="A68" s="0" t="inlineStr">
        <is>
          <t>CB-CP-XLRWH-ED-1M2U</t>
        </is>
      </c>
      <c r="B68" s="0" t="inlineStr">
        <is>
          <t>X003V47M9P</t>
        </is>
      </c>
      <c r="C68" s="0" t="inlineStr">
        <is>
          <t>B0C8GBC4RW</t>
        </is>
      </c>
      <c r="D68" s="0" t="inlineStr">
        <is>
          <t>NewItem</t>
        </is>
      </c>
      <c r="E68" s="0" t="inlineStr">
        <is>
          <t>SELLABLE</t>
        </is>
      </c>
      <c r="F68" s="0" t="n">
        <v>0</v>
      </c>
    </row>
    <row r="69" ht="12.75" customHeight="1" s="194">
      <c r="A69" s="0" t="inlineStr">
        <is>
          <t>AH-L2CD-ZMK7</t>
        </is>
      </c>
      <c r="B69" s="0" t="inlineStr">
        <is>
          <t>X0038RN8DJ</t>
        </is>
      </c>
      <c r="C69" s="0" t="inlineStr">
        <is>
          <t>B09ZLTJRVR</t>
        </is>
      </c>
      <c r="D69" s="0" t="inlineStr">
        <is>
          <t>NewItem</t>
        </is>
      </c>
      <c r="E69" s="0" t="inlineStr">
        <is>
          <t>SELLABLE</t>
        </is>
      </c>
      <c r="F69" s="0" t="n">
        <v>0</v>
      </c>
    </row>
    <row r="70" ht="12.75" customHeight="1" s="194">
      <c r="A70" s="0" t="inlineStr">
        <is>
          <t>CP-P10STTRS-2U-5M</t>
        </is>
      </c>
      <c r="B70" s="0" t="inlineStr">
        <is>
          <t>X0041PQI2P</t>
        </is>
      </c>
      <c r="C70" s="0" t="inlineStr">
        <is>
          <t>B0CGB2Q18T</t>
        </is>
      </c>
      <c r="D70" s="0" t="inlineStr">
        <is>
          <t>NewItem</t>
        </is>
      </c>
      <c r="E70" s="0" t="inlineStr">
        <is>
          <t>SELLABLE</t>
        </is>
      </c>
      <c r="F70" s="0" t="n">
        <v>0</v>
      </c>
    </row>
    <row r="71" ht="12.75" customHeight="1" s="194">
      <c r="A71" s="0" t="inlineStr">
        <is>
          <t>5F-MKP3-F071</t>
        </is>
      </c>
      <c r="B71" s="0" t="inlineStr">
        <is>
          <t>X003HHQMCT</t>
        </is>
      </c>
      <c r="C71" s="0" t="inlineStr">
        <is>
          <t>B0BLR9VNSS</t>
        </is>
      </c>
      <c r="D71" s="0" t="inlineStr">
        <is>
          <t>NewItem</t>
        </is>
      </c>
      <c r="E71" s="0" t="inlineStr">
        <is>
          <t>SELLABLE</t>
        </is>
      </c>
      <c r="F71" s="0" t="n">
        <v>0</v>
      </c>
    </row>
    <row r="72" ht="12.75" customHeight="1" s="194">
      <c r="A72" s="0" t="inlineStr">
        <is>
          <t>CG-AUB4-QCCT</t>
        </is>
      </c>
      <c r="B72" s="0" t="inlineStr">
        <is>
          <t>X003D8GPMT</t>
        </is>
      </c>
      <c r="C72" s="0" t="inlineStr">
        <is>
          <t>B0BBPBD2H4</t>
        </is>
      </c>
      <c r="D72" s="0" t="inlineStr">
        <is>
          <t>NewItem</t>
        </is>
      </c>
      <c r="E72" s="0" t="inlineStr">
        <is>
          <t>SELLABLE</t>
        </is>
      </c>
      <c r="F72" s="0" t="n">
        <v>0</v>
      </c>
    </row>
    <row r="73" ht="12.75" customHeight="1" s="194">
      <c r="A73" s="0" t="inlineStr">
        <is>
          <t>8J-WFNV-A6AZ</t>
        </is>
      </c>
      <c r="B73" s="0" t="inlineStr">
        <is>
          <t>X003YQDY79</t>
        </is>
      </c>
      <c r="C73" s="0" t="inlineStr">
        <is>
          <t>B0B1CGQ4XZ</t>
        </is>
      </c>
      <c r="D73" s="0" t="inlineStr">
        <is>
          <t>NewItem</t>
        </is>
      </c>
      <c r="E73" s="0" t="inlineStr">
        <is>
          <t>SELLABLE</t>
        </is>
      </c>
      <c r="F73" s="0" t="n">
        <v>0</v>
      </c>
    </row>
    <row r="74" ht="12.75" customHeight="1" s="194">
      <c r="A74" s="0" t="inlineStr">
        <is>
          <t>41-0ZB1-ECAK-FBA</t>
        </is>
      </c>
      <c r="B74" s="0" t="inlineStr">
        <is>
          <t>X0037MNK8X</t>
        </is>
      </c>
      <c r="C74" s="0" t="inlineStr">
        <is>
          <t>B077JYBDYT</t>
        </is>
      </c>
      <c r="D74" s="0" t="inlineStr">
        <is>
          <t>NewItem</t>
        </is>
      </c>
      <c r="E74" s="0" t="inlineStr">
        <is>
          <t>SELLABLE</t>
        </is>
      </c>
      <c r="F74" s="0" t="n">
        <v>0</v>
      </c>
    </row>
    <row r="75" ht="12.75" customHeight="1" s="194">
      <c r="A75" s="0" t="inlineStr">
        <is>
          <t>04-MLUP-2O4E</t>
        </is>
      </c>
      <c r="B75" s="0" t="inlineStr">
        <is>
          <t>X00384WZ1X</t>
        </is>
      </c>
      <c r="C75" s="0" t="inlineStr">
        <is>
          <t>B09Y7K7Q1D</t>
        </is>
      </c>
      <c r="D75" s="0" t="inlineStr">
        <is>
          <t>NewItem</t>
        </is>
      </c>
      <c r="E75" s="0" t="inlineStr">
        <is>
          <t>SELLABLE</t>
        </is>
      </c>
      <c r="F75" s="0" t="n">
        <v>0</v>
      </c>
    </row>
    <row r="76" ht="12.75" customHeight="1" s="194">
      <c r="A76" s="0" t="inlineStr">
        <is>
          <t>41-0ZB1-ECAK</t>
        </is>
      </c>
      <c r="B76" s="0" t="inlineStr">
        <is>
          <t>X004P631SJ</t>
        </is>
      </c>
      <c r="C76" s="0" t="inlineStr">
        <is>
          <t>B077JYBDYT</t>
        </is>
      </c>
      <c r="D76" s="0" t="inlineStr">
        <is>
          <t>NewItem</t>
        </is>
      </c>
      <c r="E76" s="0" t="inlineStr">
        <is>
          <t>SELLABLE</t>
        </is>
      </c>
      <c r="F76" s="0" t="n">
        <v>0</v>
      </c>
    </row>
    <row r="77" ht="12.75" customHeight="1" s="194">
      <c r="A77" s="0" t="inlineStr">
        <is>
          <t>BF-VIWW-J4J5</t>
        </is>
      </c>
      <c r="B77" s="0" t="inlineStr">
        <is>
          <t>X0044GLX99</t>
        </is>
      </c>
      <c r="C77" s="0" t="inlineStr">
        <is>
          <t>B0CTTSXWDV</t>
        </is>
      </c>
      <c r="D77" s="0" t="inlineStr">
        <is>
          <t>NewItem</t>
        </is>
      </c>
      <c r="E77" s="0" t="inlineStr">
        <is>
          <t>SELLABLE</t>
        </is>
      </c>
      <c r="F77" s="0" t="n">
        <v>0</v>
      </c>
    </row>
    <row r="78" ht="12.75" customHeight="1" s="194">
      <c r="A78" s="0" t="inlineStr">
        <is>
          <t>BQ-SZMF-59L4</t>
        </is>
      </c>
      <c r="B78" s="0" t="inlineStr">
        <is>
          <t>X00509HYPL</t>
        </is>
      </c>
      <c r="C78" s="0" t="inlineStr">
        <is>
          <t>B0GMS6KFM3</t>
        </is>
      </c>
      <c r="D78" s="0" t="inlineStr">
        <is>
          <t>NewItem</t>
        </is>
      </c>
      <c r="E78" s="0" t="inlineStr">
        <is>
          <t>SELLABLE</t>
        </is>
      </c>
      <c r="F78" s="0" t="n">
        <v>0</v>
      </c>
    </row>
    <row r="79" ht="12.75" customHeight="1" s="194">
      <c r="A79" s="0" t="inlineStr">
        <is>
          <t>2Z-EHJ2-ZRRN</t>
        </is>
      </c>
      <c r="B79" s="0" t="inlineStr">
        <is>
          <t>X003C4XM5H</t>
        </is>
      </c>
      <c r="C79" s="0" t="inlineStr">
        <is>
          <t>B0B86R7W6H</t>
        </is>
      </c>
      <c r="D79" s="0" t="inlineStr">
        <is>
          <t>NewItem</t>
        </is>
      </c>
      <c r="E79" s="0" t="inlineStr">
        <is>
          <t>SELLABLE</t>
        </is>
      </c>
      <c r="F79" s="0" t="n">
        <v>0</v>
      </c>
    </row>
    <row r="80" ht="12.75" customHeight="1" s="194">
      <c r="A80" s="0" t="inlineStr">
        <is>
          <t>CB-CP-XLRWH-ED-2M2U</t>
        </is>
      </c>
      <c r="B80" s="0" t="inlineStr">
        <is>
          <t>X003V47M8B</t>
        </is>
      </c>
      <c r="C80" s="0" t="inlineStr">
        <is>
          <t>B0C8GDCKHX</t>
        </is>
      </c>
      <c r="D80" s="0" t="inlineStr">
        <is>
          <t>NewItem</t>
        </is>
      </c>
      <c r="E80" s="0" t="inlineStr">
        <is>
          <t>SELLABLE</t>
        </is>
      </c>
      <c r="F80" s="0" t="n">
        <v>0</v>
      </c>
    </row>
    <row r="81" ht="12.75" customHeight="1" s="194">
      <c r="A81" s="0" t="inlineStr">
        <is>
          <t>5M-H19Y-B5BF</t>
        </is>
      </c>
      <c r="B81" s="0" t="inlineStr">
        <is>
          <t>X003ZBUQLP</t>
        </is>
      </c>
      <c r="C81" s="0" t="inlineStr">
        <is>
          <t>B0CJVPY2HQ</t>
        </is>
      </c>
      <c r="D81" s="0" t="inlineStr">
        <is>
          <t>NewItem</t>
        </is>
      </c>
      <c r="E81" s="0" t="inlineStr">
        <is>
          <t>SELLABLE</t>
        </is>
      </c>
      <c r="F81" s="0" t="n">
        <v>0</v>
      </c>
    </row>
    <row r="82" ht="12.75" customHeight="1" s="194">
      <c r="A82" s="0" t="inlineStr">
        <is>
          <t>7E-UK7M-4R6J</t>
        </is>
      </c>
      <c r="B82" s="0" t="inlineStr">
        <is>
          <t>X003D7U0PD</t>
        </is>
      </c>
      <c r="C82" s="0" t="inlineStr">
        <is>
          <t>B0BBQ8YVXG</t>
        </is>
      </c>
      <c r="D82" s="0" t="inlineStr">
        <is>
          <t>NewItem</t>
        </is>
      </c>
      <c r="E82" s="0" t="inlineStr">
        <is>
          <t>SELLABLE</t>
        </is>
      </c>
      <c r="F82" s="0" t="n">
        <v>0</v>
      </c>
    </row>
    <row r="83" ht="12.75" customHeight="1" s="194">
      <c r="A83" s="0" t="inlineStr">
        <is>
          <t>8H-85H5-NIY6</t>
        </is>
      </c>
      <c r="B83" s="0" t="inlineStr">
        <is>
          <t>X0038TGAQT</t>
        </is>
      </c>
      <c r="C83" s="0" t="inlineStr">
        <is>
          <t>B09ZQ4DMWY</t>
        </is>
      </c>
      <c r="D83" s="0" t="inlineStr">
        <is>
          <t>NewItem</t>
        </is>
      </c>
      <c r="E83" s="0" t="inlineStr">
        <is>
          <t>SELLABLE</t>
        </is>
      </c>
      <c r="F83" s="0" t="n">
        <v>0</v>
      </c>
    </row>
    <row r="84" ht="12.75" customHeight="1" s="194">
      <c r="A84" s="0" t="inlineStr">
        <is>
          <t>8U-GIVX-102A</t>
        </is>
      </c>
      <c r="B84" s="0" t="inlineStr">
        <is>
          <t>X003UKCC4P</t>
        </is>
      </c>
      <c r="C84" s="0" t="inlineStr">
        <is>
          <t>B0C79TCWTQ</t>
        </is>
      </c>
      <c r="D84" s="0" t="inlineStr">
        <is>
          <t>NewItem</t>
        </is>
      </c>
      <c r="E84" s="0" t="inlineStr">
        <is>
          <t>SELLABLE</t>
        </is>
      </c>
      <c r="F84" s="0" t="n">
        <v>0</v>
      </c>
    </row>
    <row r="85" ht="12.75" customHeight="1" s="194">
      <c r="A85" s="0" t="inlineStr">
        <is>
          <t>9Q-08I7-I37G</t>
        </is>
      </c>
      <c r="B85" s="0" t="inlineStr">
        <is>
          <t>X004PDJBR7</t>
        </is>
      </c>
      <c r="C85" s="0" t="inlineStr">
        <is>
          <t>B0FBDSYP1R</t>
        </is>
      </c>
      <c r="D85" s="0" t="inlineStr">
        <is>
          <t>NewItem</t>
        </is>
      </c>
      <c r="E85" s="0" t="inlineStr">
        <is>
          <t>SELLABLE</t>
        </is>
      </c>
      <c r="F85" s="0" t="n">
        <v>0</v>
      </c>
    </row>
    <row r="86" ht="12.75" customHeight="1" s="194">
      <c r="A86" s="0" t="inlineStr">
        <is>
          <t>CB-CP-XLRWH-ED-3M</t>
        </is>
      </c>
      <c r="B86" s="0" t="inlineStr">
        <is>
          <t>X003V47M8L</t>
        </is>
      </c>
      <c r="C86" s="0" t="inlineStr">
        <is>
          <t>B0C8GFHJD2</t>
        </is>
      </c>
      <c r="D86" s="0" t="inlineStr">
        <is>
          <t>NewItem</t>
        </is>
      </c>
      <c r="E86" s="0" t="inlineStr">
        <is>
          <t>SELLABLE</t>
        </is>
      </c>
      <c r="F86" s="0" t="n">
        <v>0</v>
      </c>
    </row>
    <row r="87" ht="12.75" customHeight="1" s="194">
      <c r="A87" s="0" t="inlineStr">
        <is>
          <t>48-H7KP-UNMX</t>
        </is>
      </c>
      <c r="B87" s="0" t="inlineStr">
        <is>
          <t>X003BWA8A7</t>
        </is>
      </c>
      <c r="C87" s="0" t="inlineStr">
        <is>
          <t>B0B7QB6C81</t>
        </is>
      </c>
      <c r="D87" s="0" t="inlineStr">
        <is>
          <t>NewItem</t>
        </is>
      </c>
      <c r="E87" s="0" t="inlineStr">
        <is>
          <t>SELLABLE</t>
        </is>
      </c>
      <c r="F87" s="0" t="n">
        <v>0</v>
      </c>
    </row>
    <row r="88" ht="12.75" customHeight="1" s="194">
      <c r="A88" s="0" t="inlineStr">
        <is>
          <t>CD-X7EO-EAHN</t>
        </is>
      </c>
      <c r="B88" s="0" t="inlineStr">
        <is>
          <t>X004EZP7SN</t>
        </is>
      </c>
      <c r="C88" s="0" t="inlineStr">
        <is>
          <t>B0BLRGS3KS</t>
        </is>
      </c>
      <c r="D88" s="0" t="inlineStr">
        <is>
          <t>NewItem</t>
        </is>
      </c>
      <c r="E88" s="0" t="inlineStr">
        <is>
          <t>SELLABLE</t>
        </is>
      </c>
      <c r="F88" s="0" t="n">
        <v>0</v>
      </c>
    </row>
    <row r="89" ht="12.75" customHeight="1" s="194">
      <c r="A89" s="0" t="inlineStr">
        <is>
          <t>CPS-XLRFTRS-2UN-05BK</t>
        </is>
      </c>
      <c r="B89" s="0" t="inlineStr">
        <is>
          <t>X004QQTCOP</t>
        </is>
      </c>
      <c r="C89" s="0" t="inlineStr">
        <is>
          <t>B0CG8DB2Z3</t>
        </is>
      </c>
      <c r="D89" s="0" t="inlineStr">
        <is>
          <t>NewItem</t>
        </is>
      </c>
      <c r="E89" s="0" t="inlineStr">
        <is>
          <t>SELLABLE</t>
        </is>
      </c>
      <c r="F89" s="0" t="n">
        <v>0</v>
      </c>
    </row>
    <row r="90" ht="12.75" customHeight="1" s="194">
      <c r="A90" s="0" t="inlineStr">
        <is>
          <t>0Q-VVIS-1V9K</t>
        </is>
      </c>
      <c r="B90" s="0" t="inlineStr">
        <is>
          <t>X003D7PD69</t>
        </is>
      </c>
      <c r="C90" s="0" t="inlineStr">
        <is>
          <t>B0BBNGYLCT</t>
        </is>
      </c>
      <c r="D90" s="0" t="inlineStr">
        <is>
          <t>NewItem</t>
        </is>
      </c>
      <c r="E90" s="0" t="inlineStr">
        <is>
          <t>SELLABLE</t>
        </is>
      </c>
      <c r="F90" s="0" t="n">
        <v>0</v>
      </c>
    </row>
    <row r="91" ht="12.75" customHeight="1" s="194">
      <c r="A91" s="0" t="inlineStr">
        <is>
          <t>0Z-F7ZG-QQ12</t>
        </is>
      </c>
      <c r="B91" s="0" t="inlineStr">
        <is>
          <t>X00437DEGJ</t>
        </is>
      </c>
      <c r="C91" s="0" t="inlineStr">
        <is>
          <t>B0CRBMDJS5</t>
        </is>
      </c>
      <c r="D91" s="0" t="inlineStr">
        <is>
          <t>NewItem</t>
        </is>
      </c>
      <c r="E91" s="0" t="inlineStr">
        <is>
          <t>SELLABLE</t>
        </is>
      </c>
      <c r="F91" s="0" t="n">
        <v>0</v>
      </c>
    </row>
    <row r="92" ht="12.75" customHeight="1" s="194">
      <c r="A92" s="0" t="inlineStr">
        <is>
          <t>1L-JEZ2-QBHN</t>
        </is>
      </c>
      <c r="B92" s="0" t="inlineStr">
        <is>
          <t>X004XM93PP</t>
        </is>
      </c>
      <c r="C92" s="0" t="inlineStr">
        <is>
          <t>B0BLRKWDKM</t>
        </is>
      </c>
      <c r="D92" s="0" t="inlineStr">
        <is>
          <t>NewItem</t>
        </is>
      </c>
      <c r="E92" s="0" t="inlineStr">
        <is>
          <t>SELLABLE</t>
        </is>
      </c>
      <c r="F92" s="0" t="n">
        <v>0</v>
      </c>
    </row>
    <row r="93" ht="12.75" customHeight="1" s="194">
      <c r="A93" s="0" t="inlineStr">
        <is>
          <t>CPS-XLRFTRS-2UN-1WH</t>
        </is>
      </c>
      <c r="B93" s="0" t="inlineStr">
        <is>
          <t>X003XU6ZCR</t>
        </is>
      </c>
      <c r="C93" s="0" t="inlineStr">
        <is>
          <t>B0CG7QMQ86</t>
        </is>
      </c>
      <c r="D93" s="0" t="inlineStr">
        <is>
          <t>NewItem</t>
        </is>
      </c>
      <c r="E93" s="0" t="inlineStr">
        <is>
          <t>SELLABLE</t>
        </is>
      </c>
      <c r="F93" s="0" t="n">
        <v>0</v>
      </c>
    </row>
    <row r="94" ht="12.75" customHeight="1" s="194">
      <c r="A94" s="0" t="inlineStr">
        <is>
          <t>3A-GWS1-PQ4C</t>
        </is>
      </c>
      <c r="B94" s="0" t="inlineStr">
        <is>
          <t>X003ZKK7XN</t>
        </is>
      </c>
      <c r="C94" s="0" t="inlineStr">
        <is>
          <t>B0CKC29W83</t>
        </is>
      </c>
      <c r="D94" s="0" t="inlineStr">
        <is>
          <t>NewItem</t>
        </is>
      </c>
      <c r="E94" s="0" t="inlineStr">
        <is>
          <t>SELLABLE</t>
        </is>
      </c>
      <c r="F94" s="0" t="n">
        <v>0</v>
      </c>
    </row>
    <row r="95" ht="12.75" customHeight="1" s="194">
      <c r="A95" s="0" t="inlineStr">
        <is>
          <t>8O-JOXQ-IPYK</t>
        </is>
      </c>
      <c r="B95" s="0" t="inlineStr">
        <is>
          <t>X004Y4E7YJ</t>
        </is>
      </c>
      <c r="C95" s="0" t="inlineStr">
        <is>
          <t>B09ZLPXWG1</t>
        </is>
      </c>
      <c r="D95" s="0" t="inlineStr">
        <is>
          <t>NewItem</t>
        </is>
      </c>
      <c r="E95" s="0" t="inlineStr">
        <is>
          <t>SELLABLE</t>
        </is>
      </c>
      <c r="F95" s="0" t="n">
        <v>0</v>
      </c>
    </row>
    <row r="96" ht="12.75" customHeight="1" s="194">
      <c r="A96" s="0" t="inlineStr">
        <is>
          <t>47-CLTE-6ZMV</t>
        </is>
      </c>
      <c r="B96" s="0" t="inlineStr">
        <is>
          <t>X0033QWK2Z</t>
        </is>
      </c>
      <c r="C96" s="0" t="inlineStr">
        <is>
          <t>B09D76W4VC</t>
        </is>
      </c>
      <c r="D96" s="0" t="inlineStr">
        <is>
          <t>NewItem</t>
        </is>
      </c>
      <c r="E96" s="0" t="inlineStr">
        <is>
          <t>SELLABLE</t>
        </is>
      </c>
      <c r="F96" s="0" t="n">
        <v>0</v>
      </c>
    </row>
    <row r="97" ht="12.75" customHeight="1" s="194">
      <c r="A97" s="0" t="inlineStr">
        <is>
          <t>BF-JDLS-06YH</t>
        </is>
      </c>
      <c r="B97" s="0" t="inlineStr">
        <is>
          <t>X003C55YST</t>
        </is>
      </c>
      <c r="C97" s="0" t="inlineStr">
        <is>
          <t>B0B86Q9SXW</t>
        </is>
      </c>
      <c r="D97" s="0" t="inlineStr">
        <is>
          <t>NewItem</t>
        </is>
      </c>
      <c r="E97" s="0" t="inlineStr">
        <is>
          <t>SELLABLE</t>
        </is>
      </c>
      <c r="F97" s="0" t="n">
        <v>0</v>
      </c>
    </row>
    <row r="98" ht="12.75" customHeight="1" s="194">
      <c r="A98" s="0" t="inlineStr">
        <is>
          <t>7F-004G-WXES</t>
        </is>
      </c>
      <c r="B98" s="0" t="inlineStr">
        <is>
          <t>X0050XU2GF</t>
        </is>
      </c>
      <c r="C98" s="0" t="inlineStr">
        <is>
          <t>B0GRBTQH54</t>
        </is>
      </c>
      <c r="D98" s="0" t="inlineStr">
        <is>
          <t>NewItem</t>
        </is>
      </c>
      <c r="E98" s="0" t="inlineStr">
        <is>
          <t>SELLABLE</t>
        </is>
      </c>
      <c r="F98" s="0" t="n">
        <v>0</v>
      </c>
    </row>
    <row r="99" ht="12.75" customHeight="1" s="194">
      <c r="A99" s="0" t="inlineStr">
        <is>
          <t>AI-L63T-HJXQ</t>
        </is>
      </c>
      <c r="B99" s="0" t="inlineStr">
        <is>
          <t>X0041C8O4N</t>
        </is>
      </c>
      <c r="C99" s="0" t="inlineStr">
        <is>
          <t>B0CN58GR6Q</t>
        </is>
      </c>
      <c r="D99" s="0" t="inlineStr">
        <is>
          <t>NewItem</t>
        </is>
      </c>
      <c r="E99" s="0" t="inlineStr">
        <is>
          <t>SELLABLE</t>
        </is>
      </c>
      <c r="F99" s="0" t="n">
        <v>0</v>
      </c>
    </row>
    <row r="100" ht="12.75" customHeight="1" s="194">
      <c r="A100" s="0" t="inlineStr">
        <is>
          <t>CPS-XLRFTRS-05BK</t>
        </is>
      </c>
      <c r="B100" s="0" t="inlineStr">
        <is>
          <t>X003V47N8F</t>
        </is>
      </c>
      <c r="C100" s="0" t="inlineStr">
        <is>
          <t>B0C81MJ2DH</t>
        </is>
      </c>
      <c r="D100" s="0" t="inlineStr">
        <is>
          <t>NewItem</t>
        </is>
      </c>
      <c r="E100" s="0" t="inlineStr">
        <is>
          <t>SELLABLE</t>
        </is>
      </c>
      <c r="F100" s="0" t="n">
        <v>0</v>
      </c>
    </row>
    <row r="101" ht="12.75" customHeight="1" s="194">
      <c r="A101" s="0" t="inlineStr">
        <is>
          <t>A3-CUVV-0SO6</t>
        </is>
      </c>
      <c r="B101" s="0" t="inlineStr">
        <is>
          <t>X003UQVOV1</t>
        </is>
      </c>
      <c r="C101" s="0" t="inlineStr">
        <is>
          <t>B0C7NDFBSL</t>
        </is>
      </c>
      <c r="D101" s="0" t="inlineStr">
        <is>
          <t>NewItem</t>
        </is>
      </c>
      <c r="E101" s="0" t="inlineStr">
        <is>
          <t>SELLABLE</t>
        </is>
      </c>
      <c r="F101" s="0" t="n">
        <v>0</v>
      </c>
    </row>
    <row r="102" ht="12.75" customHeight="1" s="194">
      <c r="A102" s="0" t="inlineStr">
        <is>
          <t>9N-M5QW-ANOY</t>
        </is>
      </c>
      <c r="B102" s="0" t="inlineStr">
        <is>
          <t>X004B47UEV</t>
        </is>
      </c>
      <c r="C102" s="0" t="inlineStr">
        <is>
          <t>B0CPN3WPTL</t>
        </is>
      </c>
      <c r="D102" s="0" t="inlineStr">
        <is>
          <t>NewItem</t>
        </is>
      </c>
      <c r="E102" s="0" t="inlineStr">
        <is>
          <t>SELLABLE</t>
        </is>
      </c>
      <c r="F102" s="0" t="n">
        <v>0</v>
      </c>
    </row>
    <row r="103" ht="12.75" customHeight="1" s="194">
      <c r="A103" s="0" t="inlineStr">
        <is>
          <t>59-IFC0-ZGI4</t>
        </is>
      </c>
      <c r="B103" s="0" t="inlineStr">
        <is>
          <t>X004KKQLJB</t>
        </is>
      </c>
      <c r="C103" s="0" t="inlineStr">
        <is>
          <t>B0CB7392B4</t>
        </is>
      </c>
      <c r="D103" s="0" t="inlineStr">
        <is>
          <t>NewItem</t>
        </is>
      </c>
      <c r="E103" s="0" t="inlineStr">
        <is>
          <t>SELLABLE</t>
        </is>
      </c>
      <c r="F103" s="0" t="n">
        <v>0</v>
      </c>
    </row>
    <row r="104" ht="12.75" customHeight="1" s="194">
      <c r="A104" s="0" t="inlineStr">
        <is>
          <t>CPS-XLRFTRS-2UN-1BK</t>
        </is>
      </c>
      <c r="B104" s="0" t="inlineStr">
        <is>
          <t>X004QQKZ73</t>
        </is>
      </c>
      <c r="C104" s="0" t="inlineStr">
        <is>
          <t>B0CG7H6G99</t>
        </is>
      </c>
      <c r="D104" s="0" t="inlineStr">
        <is>
          <t>NewItem</t>
        </is>
      </c>
      <c r="E104" s="0" t="inlineStr">
        <is>
          <t>SELLABLE</t>
        </is>
      </c>
      <c r="F104" s="0" t="n">
        <v>0</v>
      </c>
    </row>
    <row r="105" ht="12.75" customHeight="1" s="194">
      <c r="A105" s="0" t="inlineStr">
        <is>
          <t>CP-P10STTRS-2U-1M</t>
        </is>
      </c>
      <c r="B105" s="0" t="inlineStr">
        <is>
          <t>X003XU5CJT</t>
        </is>
      </c>
      <c r="C105" s="0" t="inlineStr">
        <is>
          <t>B0CGB3446F</t>
        </is>
      </c>
      <c r="D105" s="0" t="inlineStr">
        <is>
          <t>NewItem</t>
        </is>
      </c>
      <c r="E105" s="0" t="inlineStr">
        <is>
          <t>SELLABLE</t>
        </is>
      </c>
      <c r="F105" s="0" t="n">
        <v>0</v>
      </c>
    </row>
    <row r="106" ht="12.75" customHeight="1" s="194">
      <c r="A106" s="0" t="inlineStr">
        <is>
          <t>B6-95P9-FQLJ</t>
        </is>
      </c>
      <c r="B106" s="0" t="inlineStr">
        <is>
          <t>X004PLILBL</t>
        </is>
      </c>
      <c r="C106" s="0" t="inlineStr">
        <is>
          <t>B0FBYQZDQ4</t>
        </is>
      </c>
      <c r="D106" s="0" t="inlineStr">
        <is>
          <t>NewItem</t>
        </is>
      </c>
      <c r="E106" s="0" t="inlineStr">
        <is>
          <t>SELLABLE</t>
        </is>
      </c>
      <c r="F106" s="0" t="n">
        <v>0</v>
      </c>
    </row>
    <row r="107" ht="12.75" customHeight="1" s="194">
      <c r="A107" s="0" t="inlineStr">
        <is>
          <t>3U-HH10-4FPR</t>
        </is>
      </c>
      <c r="B107" s="0" t="inlineStr">
        <is>
          <t>X004NM8IS3</t>
        </is>
      </c>
      <c r="C107" s="0" t="inlineStr">
        <is>
          <t>B0F5KW2467</t>
        </is>
      </c>
      <c r="D107" s="0" t="inlineStr">
        <is>
          <t>NewItem</t>
        </is>
      </c>
      <c r="E107" s="0" t="inlineStr">
        <is>
          <t>SELLABLE</t>
        </is>
      </c>
      <c r="F107" s="0" t="n">
        <v>0</v>
      </c>
    </row>
    <row r="108" ht="12.75" customHeight="1" s="194">
      <c r="A108" s="0" t="inlineStr">
        <is>
          <t>CB-CP-XLRWH-ED-5M2U</t>
        </is>
      </c>
      <c r="B108" s="0" t="inlineStr">
        <is>
          <t>X003V48QJF</t>
        </is>
      </c>
      <c r="C108" s="0" t="inlineStr">
        <is>
          <t>B0C8GDJ6YT</t>
        </is>
      </c>
      <c r="D108" s="0" t="inlineStr">
        <is>
          <t>NewItem</t>
        </is>
      </c>
      <c r="E108" s="0" t="inlineStr">
        <is>
          <t>SELLABLE</t>
        </is>
      </c>
      <c r="F108" s="0" t="n">
        <v>0</v>
      </c>
    </row>
    <row r="109" ht="12.75" customHeight="1" s="194">
      <c r="A109" s="0" t="inlineStr">
        <is>
          <t>6T-68SP-02U5</t>
        </is>
      </c>
      <c r="B109" s="0" t="inlineStr">
        <is>
          <t>X003YWTD23</t>
        </is>
      </c>
      <c r="C109" s="0" t="inlineStr">
        <is>
          <t>B0CJ76Y14V</t>
        </is>
      </c>
      <c r="D109" s="0" t="inlineStr">
        <is>
          <t>NewItem</t>
        </is>
      </c>
      <c r="E109" s="0" t="inlineStr">
        <is>
          <t>SELLABLE</t>
        </is>
      </c>
      <c r="F109" s="0" t="n">
        <v>0</v>
      </c>
    </row>
    <row r="110" ht="12.75" customHeight="1" s="194">
      <c r="A110" s="0" t="inlineStr">
        <is>
          <t>BJ-LNZP-O1LW</t>
        </is>
      </c>
      <c r="B110" s="0" t="inlineStr">
        <is>
          <t>X004A57H8P</t>
        </is>
      </c>
      <c r="C110" s="0" t="inlineStr">
        <is>
          <t>B0D77CKJ1M</t>
        </is>
      </c>
      <c r="D110" s="0" t="inlineStr">
        <is>
          <t>NewItem</t>
        </is>
      </c>
      <c r="E110" s="0" t="inlineStr">
        <is>
          <t>SELLABLE</t>
        </is>
      </c>
      <c r="F110" s="0" t="n">
        <v>0</v>
      </c>
    </row>
    <row r="111" ht="12.75" customHeight="1" s="194">
      <c r="A111" s="0" t="inlineStr">
        <is>
          <t>1S-UGQW-SOEX</t>
        </is>
      </c>
      <c r="B111" s="0" t="inlineStr">
        <is>
          <t>X00380B96J</t>
        </is>
      </c>
      <c r="C111" s="0" t="inlineStr">
        <is>
          <t>B09XXZFDDP</t>
        </is>
      </c>
      <c r="D111" s="0" t="inlineStr">
        <is>
          <t>NewItem</t>
        </is>
      </c>
      <c r="E111" s="0" t="inlineStr">
        <is>
          <t>SELLABLE</t>
        </is>
      </c>
      <c r="F111" s="0" t="n">
        <v>0</v>
      </c>
    </row>
    <row r="112" ht="12.75" customHeight="1" s="194">
      <c r="A112" s="0" t="inlineStr">
        <is>
          <t>CPS-XLRFTRS-2BK</t>
        </is>
      </c>
      <c r="B112" s="0" t="inlineStr">
        <is>
          <t>X003V48QJP</t>
        </is>
      </c>
      <c r="C112" s="0" t="inlineStr">
        <is>
          <t>B0C81PJ2RD</t>
        </is>
      </c>
      <c r="D112" s="0" t="inlineStr">
        <is>
          <t>NewItem</t>
        </is>
      </c>
      <c r="E112" s="0" t="inlineStr">
        <is>
          <t>SELLABLE</t>
        </is>
      </c>
      <c r="F112" s="0" t="n">
        <v>7</v>
      </c>
    </row>
    <row r="113" ht="12.75" customHeight="1" s="194">
      <c r="A113" s="0" t="inlineStr">
        <is>
          <t>CB-CP-XLRWH-ED-1M</t>
        </is>
      </c>
      <c r="B113" s="0" t="inlineStr">
        <is>
          <t>X003V47N7B</t>
        </is>
      </c>
      <c r="C113" s="0" t="inlineStr">
        <is>
          <t>B0C8GCW9FZ</t>
        </is>
      </c>
      <c r="D113" s="0" t="inlineStr">
        <is>
          <t>NewItem</t>
        </is>
      </c>
      <c r="E113" s="0" t="inlineStr">
        <is>
          <t>SELLABLE</t>
        </is>
      </c>
      <c r="F113" s="0" t="n">
        <v>0</v>
      </c>
    </row>
    <row r="114" ht="12.75" customHeight="1" s="194">
      <c r="A114" s="0" t="inlineStr">
        <is>
          <t>69-ZQYZ-RZ95-30</t>
        </is>
      </c>
      <c r="B114" s="0" t="inlineStr">
        <is>
          <t>X003EUTFOL</t>
        </is>
      </c>
      <c r="C114" s="0" t="inlineStr">
        <is>
          <t>B0BGQ66GVB</t>
        </is>
      </c>
      <c r="D114" s="0" t="inlineStr">
        <is>
          <t>NewItem</t>
        </is>
      </c>
      <c r="E114" s="0" t="inlineStr">
        <is>
          <t>SELLABLE</t>
        </is>
      </c>
      <c r="F114" s="0" t="n">
        <v>0</v>
      </c>
    </row>
    <row r="115" ht="12.75" customHeight="1" s="194">
      <c r="A115" s="0" t="inlineStr">
        <is>
          <t>7H-KA3S-R7VD</t>
        </is>
      </c>
      <c r="B115" s="0" t="inlineStr">
        <is>
          <t>X004PEX9C9</t>
        </is>
      </c>
      <c r="C115" s="0" t="inlineStr">
        <is>
          <t>B0FBGY5GVL</t>
        </is>
      </c>
      <c r="D115" s="0" t="inlineStr">
        <is>
          <t>NewItem</t>
        </is>
      </c>
      <c r="E115" s="0" t="inlineStr">
        <is>
          <t>SELLABLE</t>
        </is>
      </c>
      <c r="F115" s="0" t="n">
        <v>36</v>
      </c>
    </row>
    <row r="116" ht="12.75" customHeight="1" s="194">
      <c r="A116" s="0" t="inlineStr">
        <is>
          <t>1Z-US1S-4NR7</t>
        </is>
      </c>
      <c r="B116" s="0" t="inlineStr">
        <is>
          <t>X00437DE8H</t>
        </is>
      </c>
      <c r="C116" s="0" t="inlineStr">
        <is>
          <t>B0CRBMQMQB</t>
        </is>
      </c>
      <c r="D116" s="0" t="inlineStr">
        <is>
          <t>NewItem</t>
        </is>
      </c>
      <c r="E116" s="0" t="inlineStr">
        <is>
          <t>SELLABLE</t>
        </is>
      </c>
      <c r="F116" s="0" t="n">
        <v>0</v>
      </c>
    </row>
    <row r="117" ht="12.75" customHeight="1" s="194">
      <c r="A117" s="0" t="inlineStr">
        <is>
          <t>13-48LV-5TBS</t>
        </is>
      </c>
      <c r="B117" s="0" t="inlineStr">
        <is>
          <t>X004094KSL</t>
        </is>
      </c>
      <c r="C117" s="0" t="inlineStr">
        <is>
          <t>B0CL7FV6S8</t>
        </is>
      </c>
      <c r="D117" s="0" t="inlineStr">
        <is>
          <t>NewItem</t>
        </is>
      </c>
      <c r="E117" s="0" t="inlineStr">
        <is>
          <t>SELLABLE</t>
        </is>
      </c>
      <c r="F117" s="0" t="n">
        <v>0</v>
      </c>
    </row>
    <row r="118" ht="12.75" customHeight="1" s="194">
      <c r="A118" s="0" t="inlineStr">
        <is>
          <t>9P-5HH5-0SJI</t>
        </is>
      </c>
      <c r="B118" s="0" t="inlineStr">
        <is>
          <t>X003YWST3H</t>
        </is>
      </c>
      <c r="C118" s="0" t="inlineStr">
        <is>
          <t>B0CJ76C8GW</t>
        </is>
      </c>
      <c r="D118" s="0" t="inlineStr">
        <is>
          <t>NewItem</t>
        </is>
      </c>
      <c r="E118" s="0" t="inlineStr">
        <is>
          <t>SELLABLE</t>
        </is>
      </c>
      <c r="F118" s="0" t="n">
        <v>0</v>
      </c>
    </row>
    <row r="119" ht="12.75" customHeight="1" s="194">
      <c r="A119" s="0" t="inlineStr">
        <is>
          <t>7J-CLST-M5Z7</t>
        </is>
      </c>
      <c r="B119" s="0" t="inlineStr">
        <is>
          <t>X003Y2YI9L</t>
        </is>
      </c>
      <c r="C119" s="0" t="inlineStr">
        <is>
          <t>B0CGJV65FS</t>
        </is>
      </c>
      <c r="D119" s="0" t="inlineStr">
        <is>
          <t>NewItem</t>
        </is>
      </c>
      <c r="E119" s="0" t="inlineStr">
        <is>
          <t>SELLABLE</t>
        </is>
      </c>
      <c r="F119" s="0" t="n">
        <v>0</v>
      </c>
    </row>
    <row r="120" ht="12.75" customHeight="1" s="194">
      <c r="A120" s="0" t="inlineStr">
        <is>
          <t>AV-VCBM-7WTF</t>
        </is>
      </c>
      <c r="B120" s="0" t="inlineStr">
        <is>
          <t>X004Z0CCKN</t>
        </is>
      </c>
      <c r="C120" s="0" t="inlineStr">
        <is>
          <t>B0D77BVSN6</t>
        </is>
      </c>
      <c r="D120" s="0" t="inlineStr">
        <is>
          <t>NewItem</t>
        </is>
      </c>
      <c r="E120" s="0" t="inlineStr">
        <is>
          <t>SELLABLE</t>
        </is>
      </c>
      <c r="F120" s="0" t="n">
        <v>0</v>
      </c>
    </row>
    <row r="121" ht="12.75" customHeight="1" s="194">
      <c r="A121" s="0" t="inlineStr">
        <is>
          <t>CB-CP-XLRWH-ED-2M</t>
        </is>
      </c>
      <c r="B121" s="0" t="inlineStr">
        <is>
          <t>X003V48QIL</t>
        </is>
      </c>
      <c r="C121" s="0" t="inlineStr">
        <is>
          <t>B0C8GBLN4S</t>
        </is>
      </c>
      <c r="D121" s="0" t="inlineStr">
        <is>
          <t>NewItem</t>
        </is>
      </c>
      <c r="E121" s="0" t="inlineStr">
        <is>
          <t>SELLABLE</t>
        </is>
      </c>
      <c r="F121" s="0" t="n">
        <v>27</v>
      </c>
    </row>
    <row r="122" ht="12.75" customHeight="1" s="194">
      <c r="A122" s="0" t="inlineStr">
        <is>
          <t>2W-G973-1XCV</t>
        </is>
      </c>
      <c r="B122" s="0" t="inlineStr">
        <is>
          <t>X004A5EVLB</t>
        </is>
      </c>
      <c r="C122" s="0" t="inlineStr">
        <is>
          <t>B0D77BTR76</t>
        </is>
      </c>
      <c r="D122" s="0" t="inlineStr">
        <is>
          <t>NewItem</t>
        </is>
      </c>
      <c r="E122" s="0" t="inlineStr">
        <is>
          <t>SELLABLE</t>
        </is>
      </c>
      <c r="F122" s="0" t="n">
        <v>36</v>
      </c>
    </row>
    <row r="123" ht="12.75" customHeight="1" s="194">
      <c r="A123" s="0" t="inlineStr">
        <is>
          <t>66-HCJ8-JL4Z</t>
        </is>
      </c>
      <c r="B123" s="0" t="inlineStr">
        <is>
          <t>X00448GZ9Z</t>
        </is>
      </c>
      <c r="C123" s="0" t="inlineStr">
        <is>
          <t>B0CTGQ5R89</t>
        </is>
      </c>
      <c r="D123" s="0" t="inlineStr">
        <is>
          <t>NewItem</t>
        </is>
      </c>
      <c r="E123" s="0" t="inlineStr">
        <is>
          <t>SELLABLE</t>
        </is>
      </c>
      <c r="F123" s="0" t="n">
        <v>18</v>
      </c>
    </row>
    <row r="124" ht="12.75" customHeight="1" s="194">
      <c r="A124" s="0" t="inlineStr">
        <is>
          <t>6Q-H3S2-PW1X</t>
        </is>
      </c>
      <c r="B124" s="0" t="inlineStr">
        <is>
          <t>X003GHQYE1</t>
        </is>
      </c>
      <c r="C124" s="0" t="inlineStr">
        <is>
          <t>B0BKRHX1RR</t>
        </is>
      </c>
      <c r="D124" s="0" t="inlineStr">
        <is>
          <t>NewItem</t>
        </is>
      </c>
      <c r="E124" s="0" t="inlineStr">
        <is>
          <t>SELLABLE</t>
        </is>
      </c>
      <c r="F124" s="0" t="n">
        <v>0</v>
      </c>
    </row>
    <row r="125" ht="12.75" customHeight="1" s="194">
      <c r="A125" s="0" t="inlineStr">
        <is>
          <t>3C-HX7I-CE4G</t>
        </is>
      </c>
      <c r="B125" s="0" t="inlineStr">
        <is>
          <t>X004D8XSA5</t>
        </is>
      </c>
      <c r="C125" s="0" t="inlineStr">
        <is>
          <t>B0BLSCHP9P</t>
        </is>
      </c>
      <c r="D125" s="0" t="inlineStr">
        <is>
          <t>NewItem</t>
        </is>
      </c>
      <c r="E125" s="0" t="inlineStr">
        <is>
          <t>SELLABLE</t>
        </is>
      </c>
      <c r="F125" s="0" t="n">
        <v>0</v>
      </c>
    </row>
    <row r="126" ht="12.75" customHeight="1" s="194">
      <c r="A126" s="0" t="inlineStr">
        <is>
          <t>8G-L6J4-F156</t>
        </is>
      </c>
      <c r="B126" s="0" t="inlineStr">
        <is>
          <t>X0038RLOJJ</t>
        </is>
      </c>
      <c r="C126" s="0" t="inlineStr">
        <is>
          <t>B09ZLST2CF</t>
        </is>
      </c>
      <c r="D126" s="0" t="inlineStr">
        <is>
          <t>NewItem</t>
        </is>
      </c>
      <c r="E126" s="0" t="inlineStr">
        <is>
          <t>SELLABLE</t>
        </is>
      </c>
      <c r="F126" s="0" t="n">
        <v>0</v>
      </c>
    </row>
    <row r="127" ht="12.75" customHeight="1" s="194">
      <c r="A127" s="0" t="inlineStr">
        <is>
          <t>BW-YLGG-ARIP</t>
        </is>
      </c>
      <c r="B127" s="0" t="inlineStr">
        <is>
          <t>X004J4TL0T</t>
        </is>
      </c>
      <c r="C127" s="0" t="inlineStr">
        <is>
          <t>B07TLCNLLW</t>
        </is>
      </c>
      <c r="D127" s="0" t="inlineStr">
        <is>
          <t>NewItem</t>
        </is>
      </c>
      <c r="E127" s="0" t="inlineStr">
        <is>
          <t>SELLABLE</t>
        </is>
      </c>
      <c r="F127" s="0" t="n">
        <v>16</v>
      </c>
    </row>
    <row r="128" ht="12.75" customHeight="1" s="194">
      <c r="A128" s="0" t="inlineStr">
        <is>
          <t>CPS-XLRFTRS-05WH</t>
        </is>
      </c>
      <c r="B128" s="0" t="inlineStr">
        <is>
          <t>X003V48QJ5</t>
        </is>
      </c>
      <c r="C128" s="0" t="inlineStr">
        <is>
          <t>B0C81LWKYB</t>
        </is>
      </c>
      <c r="D128" s="0" t="inlineStr">
        <is>
          <t>NewItem</t>
        </is>
      </c>
      <c r="E128" s="0" t="inlineStr">
        <is>
          <t>SELLABLE</t>
        </is>
      </c>
      <c r="F128" s="0" t="n">
        <v>0</v>
      </c>
    </row>
    <row r="129" ht="12.75" customHeight="1" s="194">
      <c r="A129" s="0" t="inlineStr">
        <is>
          <t>0B-9W3J-CFTB</t>
        </is>
      </c>
      <c r="B129" s="0" t="inlineStr">
        <is>
          <t>X004Z08KLD</t>
        </is>
      </c>
      <c r="C129" s="0" t="inlineStr">
        <is>
          <t>B0D77BVSN6</t>
        </is>
      </c>
      <c r="D129" s="0" t="inlineStr">
        <is>
          <t>NewItem</t>
        </is>
      </c>
      <c r="E129" s="0" t="inlineStr">
        <is>
          <t>SELLABLE</t>
        </is>
      </c>
      <c r="F129" s="0" t="n">
        <v>0</v>
      </c>
    </row>
    <row r="130" ht="12.75" customHeight="1" s="194">
      <c r="A130" s="0" t="inlineStr">
        <is>
          <t>BR-BIE0-A027</t>
        </is>
      </c>
      <c r="B130" s="0" t="inlineStr">
        <is>
          <t>X003YWRLW7</t>
        </is>
      </c>
      <c r="C130" s="0" t="inlineStr">
        <is>
          <t>B0CJ76VL4K</t>
        </is>
      </c>
      <c r="D130" s="0" t="inlineStr">
        <is>
          <t>NewItem</t>
        </is>
      </c>
      <c r="E130" s="0" t="inlineStr">
        <is>
          <t>SELLABLE</t>
        </is>
      </c>
      <c r="F130" s="0" t="n">
        <v>0</v>
      </c>
    </row>
    <row r="131" ht="12.75" customHeight="1" s="194">
      <c r="A131" s="0" t="inlineStr">
        <is>
          <t>1H-8EYP-6CZ0</t>
        </is>
      </c>
      <c r="B131" s="0" t="inlineStr">
        <is>
          <t>X003X7EBSP</t>
        </is>
      </c>
      <c r="C131" s="0" t="inlineStr">
        <is>
          <t>B0CDB1CRM9</t>
        </is>
      </c>
      <c r="D131" s="0" t="inlineStr">
        <is>
          <t>NewItem</t>
        </is>
      </c>
      <c r="E131" s="0" t="inlineStr">
        <is>
          <t>SELLABLE</t>
        </is>
      </c>
      <c r="F131" s="0" t="n">
        <v>0</v>
      </c>
    </row>
    <row r="132" ht="12.75" customHeight="1" s="194">
      <c r="A132" s="0" t="inlineStr">
        <is>
          <t>7G-I1S4-9EDH</t>
        </is>
      </c>
      <c r="B132" s="0" t="inlineStr">
        <is>
          <t>X003ZEH7I7</t>
        </is>
      </c>
      <c r="C132" s="0" t="inlineStr">
        <is>
          <t>B0CJZBNTLW</t>
        </is>
      </c>
      <c r="D132" s="0" t="inlineStr">
        <is>
          <t>NewItem</t>
        </is>
      </c>
      <c r="E132" s="0" t="inlineStr">
        <is>
          <t>SELLABLE</t>
        </is>
      </c>
      <c r="F132" s="0" t="n">
        <v>0</v>
      </c>
    </row>
    <row r="133" ht="12.75" customHeight="1" s="194">
      <c r="A133" s="0" t="inlineStr">
        <is>
          <t>6N-EQQ8-HTX6</t>
        </is>
      </c>
      <c r="B133" s="0" t="inlineStr">
        <is>
          <t>X003BWDFQ1</t>
        </is>
      </c>
      <c r="C133" s="0" t="inlineStr">
        <is>
          <t>B0B55N251Q</t>
        </is>
      </c>
      <c r="D133" s="0" t="inlineStr">
        <is>
          <t>NewItem</t>
        </is>
      </c>
      <c r="E133" s="0" t="inlineStr">
        <is>
          <t>SELLABLE</t>
        </is>
      </c>
      <c r="F133" s="0" t="n">
        <v>0</v>
      </c>
    </row>
    <row r="134" ht="12.75" customHeight="1" s="194">
      <c r="A134" s="0" t="inlineStr">
        <is>
          <t>CB-CP-XLRWH-ED-50CM</t>
        </is>
      </c>
      <c r="B134" s="0" t="inlineStr">
        <is>
          <t>X003V48QIV</t>
        </is>
      </c>
      <c r="C134" s="0" t="inlineStr">
        <is>
          <t>B0C8GC7DKT</t>
        </is>
      </c>
      <c r="D134" s="0" t="inlineStr">
        <is>
          <t>NewItem</t>
        </is>
      </c>
      <c r="E134" s="0" t="inlineStr">
        <is>
          <t>SELLABLE</t>
        </is>
      </c>
      <c r="F134" s="0" t="n">
        <v>12</v>
      </c>
    </row>
    <row r="135" ht="12.75" customHeight="1" s="194">
      <c r="A135" s="0" t="inlineStr">
        <is>
          <t>3E-WA8Y-VN2Z</t>
        </is>
      </c>
      <c r="B135" s="0" t="inlineStr">
        <is>
          <t>X004A5EUJT</t>
        </is>
      </c>
      <c r="C135" s="0" t="inlineStr">
        <is>
          <t>B0D77CJ888</t>
        </is>
      </c>
      <c r="D135" s="0" t="inlineStr">
        <is>
          <t>NewItem</t>
        </is>
      </c>
      <c r="E135" s="0" t="inlineStr">
        <is>
          <t>SELLABLE</t>
        </is>
      </c>
      <c r="F135" s="0" t="n">
        <v>0</v>
      </c>
    </row>
    <row r="136" ht="12.75" customHeight="1" s="194">
      <c r="A136" s="0" t="inlineStr">
        <is>
          <t>CB-CP-XLRWH-ED-50CM2U</t>
        </is>
      </c>
      <c r="B136" s="0" t="inlineStr">
        <is>
          <t>X003V47N71</t>
        </is>
      </c>
      <c r="C136" s="0" t="inlineStr">
        <is>
          <t>B0C8G9Y4Q9</t>
        </is>
      </c>
      <c r="D136" s="0" t="inlineStr">
        <is>
          <t>NewItem</t>
        </is>
      </c>
      <c r="E136" s="0" t="inlineStr">
        <is>
          <t>SELLABLE</t>
        </is>
      </c>
      <c r="F136" s="0" t="n">
        <v>12</v>
      </c>
    </row>
    <row r="137" ht="12.75" customHeight="1" s="194">
      <c r="A137" s="0" t="inlineStr">
        <is>
          <t>56-GXTQ-AS14</t>
        </is>
      </c>
      <c r="B137" s="0" t="inlineStr">
        <is>
          <t>X003YZ4QKT</t>
        </is>
      </c>
      <c r="C137" s="0" t="inlineStr">
        <is>
          <t>B0CJ9RNY6R</t>
        </is>
      </c>
      <c r="D137" s="0" t="inlineStr">
        <is>
          <t>NewItem</t>
        </is>
      </c>
      <c r="E137" s="0" t="inlineStr">
        <is>
          <t>SELLABLE</t>
        </is>
      </c>
      <c r="F137" s="0" t="n">
        <v>6</v>
      </c>
    </row>
    <row r="138" ht="12.75" customHeight="1" s="194">
      <c r="A138" s="0" t="inlineStr">
        <is>
          <t>1T-LKWA-MMHL</t>
        </is>
      </c>
      <c r="B138" s="0" t="inlineStr">
        <is>
          <t>X004O3S1GF</t>
        </is>
      </c>
      <c r="C138" s="0" t="inlineStr">
        <is>
          <t>B0F6VD5L75</t>
        </is>
      </c>
      <c r="D138" s="0" t="inlineStr">
        <is>
          <t>NewItem</t>
        </is>
      </c>
      <c r="E138" s="0" t="inlineStr">
        <is>
          <t>SELLABLE</t>
        </is>
      </c>
      <c r="F138" s="0" t="n">
        <v>50</v>
      </c>
    </row>
    <row r="139" ht="12.75" customHeight="1" s="194">
      <c r="A139" s="0" t="inlineStr">
        <is>
          <t>2C-28CH-EBGU</t>
        </is>
      </c>
      <c r="B139" s="0" t="inlineStr">
        <is>
          <t>X0048YERCR</t>
        </is>
      </c>
      <c r="C139" s="0" t="inlineStr">
        <is>
          <t>B07F5KN2WP</t>
        </is>
      </c>
      <c r="D139" s="0" t="inlineStr">
        <is>
          <t>NewItem</t>
        </is>
      </c>
      <c r="E139" s="0" t="inlineStr">
        <is>
          <t>SELLABLE</t>
        </is>
      </c>
      <c r="F139" s="0" t="n">
        <v>0</v>
      </c>
    </row>
    <row r="140" ht="12.75" customHeight="1" s="194">
      <c r="A140" s="0" t="inlineStr">
        <is>
          <t>86-STLC-CYUU</t>
        </is>
      </c>
      <c r="B140" s="0" t="inlineStr">
        <is>
          <t>X0050VWLKH</t>
        </is>
      </c>
      <c r="C140" s="0" t="inlineStr">
        <is>
          <t>B0GR6K3CFG</t>
        </is>
      </c>
      <c r="D140" s="0" t="inlineStr">
        <is>
          <t>NewItem</t>
        </is>
      </c>
      <c r="E140" s="0" t="inlineStr">
        <is>
          <t>SELLABLE</t>
        </is>
      </c>
      <c r="F140" s="0" t="n">
        <v>9</v>
      </c>
    </row>
    <row r="141" ht="12.75" customHeight="1" s="194">
      <c r="A141" s="0" t="inlineStr">
        <is>
          <t>30-SHQL-TBYM</t>
        </is>
      </c>
      <c r="B141" s="0" t="inlineStr">
        <is>
          <t>X0048YERD1</t>
        </is>
      </c>
      <c r="C141" s="0" t="inlineStr">
        <is>
          <t>B0D4MSYSSK</t>
        </is>
      </c>
      <c r="D141" s="0" t="inlineStr">
        <is>
          <t>NewItem</t>
        </is>
      </c>
      <c r="E141" s="0" t="inlineStr">
        <is>
          <t>SELLABLE</t>
        </is>
      </c>
      <c r="F141" s="0" t="n">
        <v>0</v>
      </c>
    </row>
    <row r="142" ht="12.75" customHeight="1" s="194">
      <c r="A142" s="0" t="inlineStr">
        <is>
          <t>3J-3RAJ-R6SQ-FBA</t>
        </is>
      </c>
      <c r="B142" s="0" t="inlineStr">
        <is>
          <t>X00363RML9</t>
        </is>
      </c>
      <c r="C142" s="0" t="inlineStr">
        <is>
          <t>B09SQBKD8C</t>
        </is>
      </c>
      <c r="D142" s="0" t="inlineStr">
        <is>
          <t>NewItem</t>
        </is>
      </c>
      <c r="E142" s="0" t="inlineStr">
        <is>
          <t>SELLABLE</t>
        </is>
      </c>
      <c r="F142" s="0" t="n">
        <v>0</v>
      </c>
    </row>
    <row r="143" ht="12.75" customHeight="1" s="194">
      <c r="A143" s="0" t="inlineStr">
        <is>
          <t>7U-0IHY-FXL1</t>
        </is>
      </c>
      <c r="B143" s="0" t="inlineStr">
        <is>
          <t>X003D8GKVF</t>
        </is>
      </c>
      <c r="C143" s="0" t="inlineStr">
        <is>
          <t>B0BBQ37RSC</t>
        </is>
      </c>
      <c r="D143" s="0" t="inlineStr">
        <is>
          <t>NewItem</t>
        </is>
      </c>
      <c r="E143" s="0" t="inlineStr">
        <is>
          <t>SELLABLE</t>
        </is>
      </c>
      <c r="F143" s="0" t="n">
        <v>0</v>
      </c>
    </row>
    <row r="144" ht="12.75" customHeight="1" s="194">
      <c r="A144" s="0" t="inlineStr">
        <is>
          <t>B1-68GW-AH0Z</t>
        </is>
      </c>
      <c r="B144" s="0" t="inlineStr">
        <is>
          <t>X0041MUK63</t>
        </is>
      </c>
      <c r="C144" s="0" t="inlineStr">
        <is>
          <t>B0CNNZZ7H7</t>
        </is>
      </c>
      <c r="D144" s="0" t="inlineStr">
        <is>
          <t>NewItem</t>
        </is>
      </c>
      <c r="E144" s="0" t="inlineStr">
        <is>
          <t>SELLABLE</t>
        </is>
      </c>
      <c r="F144" s="0" t="n">
        <v>0</v>
      </c>
    </row>
    <row r="145" ht="12.75" customHeight="1" s="194">
      <c r="A145" s="0" t="inlineStr">
        <is>
          <t>CP-P10STTRS-2U-150C</t>
        </is>
      </c>
      <c r="B145" s="0" t="inlineStr">
        <is>
          <t>X003XU6Q67</t>
        </is>
      </c>
      <c r="C145" s="0" t="inlineStr">
        <is>
          <t>B0CGB2XGJH</t>
        </is>
      </c>
      <c r="D145" s="0" t="inlineStr">
        <is>
          <t>NewItem</t>
        </is>
      </c>
      <c r="E145" s="0" t="inlineStr">
        <is>
          <t>SELLABLE</t>
        </is>
      </c>
      <c r="F145" s="0" t="n">
        <v>0</v>
      </c>
    </row>
    <row r="146" ht="12.75" customHeight="1" s="194">
      <c r="A146" s="0" t="inlineStr">
        <is>
          <t>75-II40-FI35</t>
        </is>
      </c>
      <c r="B146" s="0" t="inlineStr">
        <is>
          <t>X003C3MTVV</t>
        </is>
      </c>
      <c r="C146" s="0" t="inlineStr">
        <is>
          <t>B0B83S5V26</t>
        </is>
      </c>
      <c r="D146" s="0" t="inlineStr">
        <is>
          <t>NewItem</t>
        </is>
      </c>
      <c r="E146" s="0" t="inlineStr">
        <is>
          <t>SELLABLE</t>
        </is>
      </c>
      <c r="F146" s="0" t="n">
        <v>0</v>
      </c>
    </row>
    <row r="147" ht="12.75" customHeight="1" s="194">
      <c r="A147" s="0" t="inlineStr">
        <is>
          <t>6W-7LM6-R1QR</t>
        </is>
      </c>
      <c r="B147" s="0" t="inlineStr">
        <is>
          <t>X003BWAGZT</t>
        </is>
      </c>
      <c r="C147" s="0" t="inlineStr">
        <is>
          <t>B0B7QTG4GY</t>
        </is>
      </c>
      <c r="D147" s="0" t="inlineStr">
        <is>
          <t>NewItem</t>
        </is>
      </c>
      <c r="E147" s="0" t="inlineStr">
        <is>
          <t>SELLABLE</t>
        </is>
      </c>
      <c r="F147" s="0" t="n">
        <v>0</v>
      </c>
    </row>
    <row r="148" ht="12.75" customHeight="1" s="194">
      <c r="A148" s="0" t="inlineStr">
        <is>
          <t>CPS-XLRFTRS-2UN-150WH</t>
        </is>
      </c>
      <c r="B148" s="0" t="inlineStr">
        <is>
          <t>X003XU6Q5N</t>
        </is>
      </c>
      <c r="C148" s="0" t="inlineStr">
        <is>
          <t>B0CG7M9MR2</t>
        </is>
      </c>
      <c r="D148" s="0" t="inlineStr">
        <is>
          <t>NewItem</t>
        </is>
      </c>
      <c r="E148" s="0" t="inlineStr">
        <is>
          <t>SELLABLE</t>
        </is>
      </c>
      <c r="F148" s="0" t="n">
        <v>0</v>
      </c>
    </row>
    <row r="149" ht="12.75" customHeight="1" s="194">
      <c r="A149" s="0" t="inlineStr">
        <is>
          <t>4B-AQ2C-O3WP</t>
        </is>
      </c>
      <c r="B149" s="0" t="inlineStr">
        <is>
          <t>X004JA3D1V</t>
        </is>
      </c>
      <c r="C149" s="0" t="inlineStr">
        <is>
          <t>B0BHTQWYD4</t>
        </is>
      </c>
      <c r="D149" s="0" t="inlineStr">
        <is>
          <t>NewItem</t>
        </is>
      </c>
      <c r="E149" s="0" t="inlineStr">
        <is>
          <t>SELLABLE</t>
        </is>
      </c>
      <c r="F149" s="0" t="n">
        <v>0</v>
      </c>
    </row>
    <row r="150" ht="12.75" customHeight="1" s="194">
      <c r="A150" s="0" t="inlineStr">
        <is>
          <t>AQ-XNKL-IGXE</t>
        </is>
      </c>
      <c r="B150" s="0" t="inlineStr">
        <is>
          <t>X003ZBWTB5</t>
        </is>
      </c>
      <c r="C150" s="0" t="inlineStr">
        <is>
          <t>B0CJVR7LWR</t>
        </is>
      </c>
      <c r="D150" s="0" t="inlineStr">
        <is>
          <t>NewItem</t>
        </is>
      </c>
      <c r="E150" s="0" t="inlineStr">
        <is>
          <t>SELLABLE</t>
        </is>
      </c>
      <c r="F150" s="0" t="n">
        <v>0</v>
      </c>
    </row>
    <row r="151" ht="12.75" customHeight="1" s="194">
      <c r="A151" s="0" t="inlineStr">
        <is>
          <t>1B-69PK-2R0H</t>
        </is>
      </c>
      <c r="B151" s="0" t="inlineStr">
        <is>
          <t>X003YQ6N0J</t>
        </is>
      </c>
      <c r="C151" s="0" t="inlineStr">
        <is>
          <t>B0CGJX5FR5</t>
        </is>
      </c>
      <c r="D151" s="0" t="inlineStr">
        <is>
          <t>NewItem</t>
        </is>
      </c>
      <c r="E151" s="0" t="inlineStr">
        <is>
          <t>SELLABLE</t>
        </is>
      </c>
      <c r="F151" s="0" t="n">
        <v>0</v>
      </c>
    </row>
    <row r="152" ht="12.75" customHeight="1" s="194">
      <c r="A152" s="0" t="inlineStr">
        <is>
          <t>B3-MUXX-9DR8</t>
        </is>
      </c>
      <c r="B152" s="0" t="inlineStr">
        <is>
          <t>X004Z9Z3N7</t>
        </is>
      </c>
      <c r="C152" s="0" t="inlineStr">
        <is>
          <t>B0GHCDMRG5</t>
        </is>
      </c>
      <c r="D152" s="0" t="inlineStr">
        <is>
          <t>NewItem</t>
        </is>
      </c>
      <c r="E152" s="0" t="inlineStr">
        <is>
          <t>SELLABLE</t>
        </is>
      </c>
      <c r="F152" s="0" t="n">
        <v>17</v>
      </c>
    </row>
    <row r="153" ht="12.75" customHeight="1" s="194">
      <c r="A153" s="0" t="inlineStr">
        <is>
          <t>2T-C363-3YD8</t>
        </is>
      </c>
      <c r="B153" s="0" t="inlineStr">
        <is>
          <t>X0038RFY4P</t>
        </is>
      </c>
      <c r="C153" s="0" t="inlineStr">
        <is>
          <t>B09ZLRQJN8</t>
        </is>
      </c>
      <c r="D153" s="0" t="inlineStr">
        <is>
          <t>NewItem</t>
        </is>
      </c>
      <c r="E153" s="0" t="inlineStr">
        <is>
          <t>SELLABLE</t>
        </is>
      </c>
      <c r="F153" s="0" t="n">
        <v>0</v>
      </c>
    </row>
    <row r="154" ht="12.75" customHeight="1" s="194">
      <c r="A154" s="0" t="inlineStr">
        <is>
          <t>AF-M3EC-4FI8</t>
        </is>
      </c>
      <c r="B154" s="0" t="inlineStr">
        <is>
          <t>X004J4NBF5</t>
        </is>
      </c>
      <c r="C154" s="0" t="inlineStr">
        <is>
          <t>B076JFBSFW</t>
        </is>
      </c>
      <c r="D154" s="0" t="inlineStr">
        <is>
          <t>NewItem</t>
        </is>
      </c>
      <c r="E154" s="0" t="inlineStr">
        <is>
          <t>SELLABLE</t>
        </is>
      </c>
      <c r="F154" s="0" t="n">
        <v>14</v>
      </c>
    </row>
    <row r="155" ht="12.75" customHeight="1" s="194">
      <c r="A155" s="0" t="inlineStr">
        <is>
          <t>AK-QFEF-GNG2</t>
        </is>
      </c>
      <c r="B155" s="0" t="inlineStr">
        <is>
          <t>X003YZ4SQ1</t>
        </is>
      </c>
      <c r="C155" s="0" t="inlineStr">
        <is>
          <t>B0CJ9QJB9F</t>
        </is>
      </c>
      <c r="D155" s="0" t="inlineStr">
        <is>
          <t>NewItem</t>
        </is>
      </c>
      <c r="E155" s="0" t="inlineStr">
        <is>
          <t>SELLABLE</t>
        </is>
      </c>
      <c r="F155" s="0" t="n">
        <v>0</v>
      </c>
    </row>
    <row r="156" ht="12.75" customHeight="1" s="194">
      <c r="A156" s="0" t="inlineStr">
        <is>
          <t>8P-18M7-PSXR</t>
        </is>
      </c>
      <c r="B156" s="0" t="inlineStr">
        <is>
          <t>X0050Z74I7</t>
        </is>
      </c>
      <c r="C156" s="0" t="inlineStr">
        <is>
          <t>B0GRC3HS7B</t>
        </is>
      </c>
      <c r="D156" s="0" t="inlineStr">
        <is>
          <t>NewItem</t>
        </is>
      </c>
      <c r="E156" s="0" t="inlineStr">
        <is>
          <t>SELLABLE</t>
        </is>
      </c>
      <c r="F156" s="0" t="n">
        <v>0</v>
      </c>
    </row>
    <row r="157" ht="12.75" customHeight="1" s="194">
      <c r="A157" s="0" t="inlineStr">
        <is>
          <t>9F-D73P-6R4L</t>
        </is>
      </c>
      <c r="B157" s="0" t="inlineStr">
        <is>
          <t>X0038RLIDL</t>
        </is>
      </c>
      <c r="C157" s="0" t="inlineStr">
        <is>
          <t>B09ZLPKCV3</t>
        </is>
      </c>
      <c r="D157" s="0" t="inlineStr">
        <is>
          <t>NewItem</t>
        </is>
      </c>
      <c r="E157" s="0" t="inlineStr">
        <is>
          <t>SELLABLE</t>
        </is>
      </c>
      <c r="F157" s="0" t="n">
        <v>0</v>
      </c>
    </row>
    <row r="158" ht="12.75" customHeight="1" s="194">
      <c r="A158" s="0" t="inlineStr">
        <is>
          <t>11-V7LM-37HW</t>
        </is>
      </c>
      <c r="B158" s="0" t="inlineStr">
        <is>
          <t>X0041MUH0R</t>
        </is>
      </c>
      <c r="C158" s="0" t="inlineStr">
        <is>
          <t>B0CNNZWXNR</t>
        </is>
      </c>
      <c r="D158" s="0" t="inlineStr">
        <is>
          <t>NewItem</t>
        </is>
      </c>
      <c r="E158" s="0" t="inlineStr">
        <is>
          <t>SELLABLE</t>
        </is>
      </c>
      <c r="F158" s="0" t="n">
        <v>0</v>
      </c>
    </row>
    <row r="159" ht="12.75" customHeight="1" s="194">
      <c r="A159" s="0" t="inlineStr">
        <is>
          <t>CPS-XLRFTRS-2UN-2WH</t>
        </is>
      </c>
      <c r="B159" s="0" t="inlineStr">
        <is>
          <t>X003XUBH2P</t>
        </is>
      </c>
      <c r="C159" s="0" t="inlineStr">
        <is>
          <t>B0CG7Q7VVT</t>
        </is>
      </c>
      <c r="D159" s="0" t="inlineStr">
        <is>
          <t>NewItem</t>
        </is>
      </c>
      <c r="E159" s="0" t="inlineStr">
        <is>
          <t>SELLABLE</t>
        </is>
      </c>
      <c r="F159" s="0" t="n">
        <v>0</v>
      </c>
    </row>
    <row r="160" ht="12.75" customHeight="1" s="194">
      <c r="A160" s="0" t="inlineStr">
        <is>
          <t>CP-P10STTRS-2U-50C</t>
        </is>
      </c>
      <c r="B160" s="0" t="inlineStr">
        <is>
          <t>X003XXRAS7</t>
        </is>
      </c>
      <c r="C160" s="0" t="inlineStr">
        <is>
          <t>B0CGB276FB</t>
        </is>
      </c>
      <c r="D160" s="0" t="inlineStr">
        <is>
          <t>NewItem</t>
        </is>
      </c>
      <c r="E160" s="0" t="inlineStr">
        <is>
          <t>SELLABLE</t>
        </is>
      </c>
      <c r="F160" s="0" t="n">
        <v>0</v>
      </c>
    </row>
    <row r="161" ht="12.75" customHeight="1" s="194">
      <c r="A161" s="0" t="inlineStr">
        <is>
          <t>CP-P10STTRS-2U-2M</t>
        </is>
      </c>
      <c r="B161" s="0" t="inlineStr">
        <is>
          <t>X0041PSHU1</t>
        </is>
      </c>
      <c r="C161" s="0" t="inlineStr">
        <is>
          <t>B0CGB2DT5W</t>
        </is>
      </c>
      <c r="D161" s="0" t="inlineStr">
        <is>
          <t>NewItem</t>
        </is>
      </c>
      <c r="E161" s="0" t="inlineStr">
        <is>
          <t>SELLABLE</t>
        </is>
      </c>
      <c r="F161" s="0" t="n">
        <v>0</v>
      </c>
    </row>
    <row r="162" ht="12.75" customHeight="1" s="194">
      <c r="A162" s="0" t="inlineStr">
        <is>
          <t>44-834T-TCQA</t>
        </is>
      </c>
      <c r="B162" s="0" t="inlineStr">
        <is>
          <t>X003YYUVPJ</t>
        </is>
      </c>
      <c r="C162" s="0" t="inlineStr">
        <is>
          <t>B0CJ9QKNXN</t>
        </is>
      </c>
      <c r="D162" s="0" t="inlineStr">
        <is>
          <t>NewItem</t>
        </is>
      </c>
      <c r="E162" s="0" t="inlineStr">
        <is>
          <t>SELLABLE</t>
        </is>
      </c>
      <c r="F162" s="0" t="n">
        <v>6</v>
      </c>
    </row>
    <row r="163" ht="12.75" customHeight="1" s="194">
      <c r="A163" s="0" t="inlineStr">
        <is>
          <t>5W-UZXV-NF56</t>
        </is>
      </c>
      <c r="B163" s="0" t="inlineStr">
        <is>
          <t>X004A5EX23</t>
        </is>
      </c>
      <c r="C163" s="0" t="inlineStr">
        <is>
          <t>B0D77BXJXB</t>
        </is>
      </c>
      <c r="D163" s="0" t="inlineStr">
        <is>
          <t>NewItem</t>
        </is>
      </c>
      <c r="E163" s="0" t="inlineStr">
        <is>
          <t>SELLABLE</t>
        </is>
      </c>
      <c r="F163" s="0" t="n">
        <v>0</v>
      </c>
    </row>
    <row r="164" ht="12.75" customHeight="1" s="194">
      <c r="A164" s="0" t="inlineStr">
        <is>
          <t>CP-G857-HFXJ</t>
        </is>
      </c>
      <c r="B164" s="0" t="inlineStr">
        <is>
          <t>X003Y2QFH9</t>
        </is>
      </c>
      <c r="C164" s="0" t="inlineStr">
        <is>
          <t>B0CGJCCJJ6</t>
        </is>
      </c>
      <c r="D164" s="0" t="inlineStr">
        <is>
          <t>NewItem</t>
        </is>
      </c>
      <c r="E164" s="0" t="inlineStr">
        <is>
          <t>SELLABLE</t>
        </is>
      </c>
      <c r="F164" s="0" t="n">
        <v>0</v>
      </c>
    </row>
    <row r="165" ht="12.75" customHeight="1" s="194">
      <c r="A165" s="0" t="inlineStr">
        <is>
          <t>69-ZQYZ-RZ95</t>
        </is>
      </c>
      <c r="B165" s="0" t="inlineStr">
        <is>
          <t>X00381VGZR</t>
        </is>
      </c>
      <c r="C165" s="0" t="inlineStr">
        <is>
          <t>B09Y27FGVN</t>
        </is>
      </c>
      <c r="D165" s="0" t="inlineStr">
        <is>
          <t>NewItem</t>
        </is>
      </c>
      <c r="E165" s="0" t="inlineStr">
        <is>
          <t>SELLABLE</t>
        </is>
      </c>
      <c r="F165" s="0" t="n">
        <v>1</v>
      </c>
    </row>
    <row r="166" ht="12.75" customHeight="1" s="194">
      <c r="A166" s="0" t="inlineStr">
        <is>
          <t>C7-2MVJ-3F40</t>
        </is>
      </c>
      <c r="B166" s="0" t="inlineStr">
        <is>
          <t>X004TD12XT</t>
        </is>
      </c>
      <c r="C166" s="0" t="inlineStr">
        <is>
          <t>B0F9VMVZ1Q</t>
        </is>
      </c>
      <c r="D166" s="0" t="inlineStr">
        <is>
          <t>NewItem</t>
        </is>
      </c>
      <c r="E166" s="0" t="inlineStr">
        <is>
          <t>SELLABLE</t>
        </is>
      </c>
      <c r="F166" s="0" t="n">
        <v>0</v>
      </c>
    </row>
    <row r="167" ht="12.75" customHeight="1" s="194">
      <c r="A167" s="0" t="inlineStr">
        <is>
          <t>6S-BXII-MSJ5</t>
        </is>
      </c>
      <c r="B167" s="0" t="inlineStr">
        <is>
          <t>X004KKO6JD</t>
        </is>
      </c>
      <c r="C167" s="0" t="inlineStr">
        <is>
          <t>B07G6PT4FV</t>
        </is>
      </c>
      <c r="D167" s="0" t="inlineStr">
        <is>
          <t>NewItem</t>
        </is>
      </c>
      <c r="E167" s="0" t="inlineStr">
        <is>
          <t>SELLABLE</t>
        </is>
      </c>
      <c r="F167" s="0" t="n">
        <v>0</v>
      </c>
    </row>
    <row r="168" ht="12.75" customHeight="1" s="194">
      <c r="A168" s="0" t="inlineStr">
        <is>
          <t>5A-7HHW-C8SK</t>
        </is>
      </c>
      <c r="B168" s="0" t="inlineStr">
        <is>
          <t>X0050M1BD9</t>
        </is>
      </c>
      <c r="C168" s="0" t="inlineStr">
        <is>
          <t>B0G44D7DLF</t>
        </is>
      </c>
      <c r="D168" s="0" t="inlineStr">
        <is>
          <t>NewItem</t>
        </is>
      </c>
      <c r="E168" s="0" t="inlineStr">
        <is>
          <t>SELLABLE</t>
        </is>
      </c>
      <c r="F168" s="0" t="n">
        <v>0</v>
      </c>
    </row>
    <row r="169" ht="12.75" customHeight="1" s="194">
      <c r="A169" s="0" t="inlineStr">
        <is>
          <t>2R-16G5-G0FL</t>
        </is>
      </c>
      <c r="B169" s="0" t="inlineStr">
        <is>
          <t>X0048Y7OBN</t>
        </is>
      </c>
      <c r="C169" s="0" t="inlineStr">
        <is>
          <t>B076C544QX</t>
        </is>
      </c>
      <c r="D169" s="0" t="inlineStr">
        <is>
          <t>NewItem</t>
        </is>
      </c>
      <c r="E169" s="0" t="inlineStr">
        <is>
          <t>SELLABLE</t>
        </is>
      </c>
      <c r="F169" s="0" t="n">
        <v>0</v>
      </c>
    </row>
    <row r="170" ht="12.75" customHeight="1" s="194">
      <c r="A170" s="0" t="inlineStr">
        <is>
          <t>A6-G96Q-39NC</t>
        </is>
      </c>
      <c r="B170" s="0" t="inlineStr">
        <is>
          <t>X003DOVH6H</t>
        </is>
      </c>
      <c r="C170" s="0" t="inlineStr">
        <is>
          <t>B0BCQN584H</t>
        </is>
      </c>
      <c r="D170" s="0" t="inlineStr">
        <is>
          <t>NewItem</t>
        </is>
      </c>
      <c r="E170" s="0" t="inlineStr">
        <is>
          <t>SELLABLE</t>
        </is>
      </c>
      <c r="F170" s="0" t="n">
        <v>0</v>
      </c>
    </row>
    <row r="171" ht="12.75" customHeight="1" s="194">
      <c r="A171" s="0" t="inlineStr">
        <is>
          <t>3C-KIBP-ERB2</t>
        </is>
      </c>
      <c r="B171" s="0" t="inlineStr">
        <is>
          <t>X004A5GXML</t>
        </is>
      </c>
      <c r="C171" s="0" t="inlineStr">
        <is>
          <t>B0D77C6CC9</t>
        </is>
      </c>
      <c r="D171" s="0" t="inlineStr">
        <is>
          <t>NewItem</t>
        </is>
      </c>
      <c r="E171" s="0" t="inlineStr">
        <is>
          <t>SELLABLE</t>
        </is>
      </c>
      <c r="F171" s="0" t="n">
        <v>0</v>
      </c>
    </row>
    <row r="172" ht="12.75" customHeight="1" s="194">
      <c r="A172" s="0" t="inlineStr">
        <is>
          <t>3C-KIBP-ERB2</t>
        </is>
      </c>
      <c r="B172" s="0" t="inlineStr">
        <is>
          <t>X004A5GXML</t>
        </is>
      </c>
      <c r="C172" s="0" t="inlineStr">
        <is>
          <t>B0D77C6CC9</t>
        </is>
      </c>
      <c r="D172" s="0" t="inlineStr">
        <is>
          <t>NewItem</t>
        </is>
      </c>
      <c r="E172" s="0" t="inlineStr">
        <is>
          <t>UNSELLABLE</t>
        </is>
      </c>
      <c r="F172" s="0" t="n">
        <v>1</v>
      </c>
    </row>
    <row r="173" ht="12.75" customHeight="1" s="194">
      <c r="A173" s="0" t="inlineStr">
        <is>
          <t>9L-VDD9-PVTA</t>
        </is>
      </c>
      <c r="B173" s="0" t="inlineStr">
        <is>
          <t>X003NTSZ9T</t>
        </is>
      </c>
      <c r="C173" s="0" t="inlineStr">
        <is>
          <t>B0BLRV9QMV</t>
        </is>
      </c>
      <c r="D173" s="0" t="inlineStr">
        <is>
          <t>NewItem</t>
        </is>
      </c>
      <c r="E173" s="0" t="inlineStr">
        <is>
          <t>SELLABLE</t>
        </is>
      </c>
      <c r="F173" s="0" t="n">
        <v>0</v>
      </c>
    </row>
    <row r="174" ht="12.75" customHeight="1" s="194">
      <c r="A174" s="0" t="inlineStr">
        <is>
          <t>B9-PZX2-UCAH</t>
        </is>
      </c>
      <c r="B174" s="0" t="inlineStr">
        <is>
          <t>X0043XUS9J</t>
        </is>
      </c>
      <c r="C174" s="0" t="inlineStr">
        <is>
          <t>B0CSXHTLGY</t>
        </is>
      </c>
      <c r="D174" s="0" t="inlineStr">
        <is>
          <t>NewItem</t>
        </is>
      </c>
      <c r="E174" s="0" t="inlineStr">
        <is>
          <t>SELLABLE</t>
        </is>
      </c>
      <c r="F174" s="0" t="n">
        <v>0</v>
      </c>
    </row>
    <row r="175" ht="12.75" customHeight="1" s="194">
      <c r="A175" s="0" t="inlineStr">
        <is>
          <t>4U-Z0O4-JV9S</t>
        </is>
      </c>
      <c r="B175" s="0" t="inlineStr">
        <is>
          <t>X003PS2QF7</t>
        </is>
      </c>
      <c r="C175" s="0" t="inlineStr">
        <is>
          <t>B0BLRVNTFQ</t>
        </is>
      </c>
      <c r="D175" s="0" t="inlineStr">
        <is>
          <t>NewItem</t>
        </is>
      </c>
      <c r="E175" s="0" t="inlineStr">
        <is>
          <t>SELLABLE</t>
        </is>
      </c>
      <c r="F175" s="0" t="n">
        <v>0</v>
      </c>
    </row>
    <row r="176" ht="12.75" customHeight="1" s="194">
      <c r="A176" s="0" t="inlineStr">
        <is>
          <t>8H-85H5-NIY6-MFA</t>
        </is>
      </c>
      <c r="B176" s="0" t="inlineStr">
        <is>
          <t>X004T3VT41</t>
        </is>
      </c>
      <c r="C176" s="0" t="inlineStr">
        <is>
          <t>B09ZQ4DMWY</t>
        </is>
      </c>
      <c r="D176" s="0" t="inlineStr">
        <is>
          <t>NewItem</t>
        </is>
      </c>
      <c r="E176" s="0" t="inlineStr">
        <is>
          <t>SELLABLE</t>
        </is>
      </c>
      <c r="F176" s="0" t="n">
        <v>0</v>
      </c>
    </row>
    <row r="177" ht="12.75" customHeight="1" s="194">
      <c r="A177" s="0" t="inlineStr">
        <is>
          <t>CP-XLRWH-1-5M</t>
        </is>
      </c>
      <c r="B177" s="0" t="inlineStr">
        <is>
          <t>X003URBQF9</t>
        </is>
      </c>
      <c r="C177" s="0" t="inlineStr">
        <is>
          <t>B0C7NLST8M</t>
        </is>
      </c>
      <c r="D177" s="0" t="inlineStr">
        <is>
          <t>NewItem</t>
        </is>
      </c>
      <c r="E177" s="0" t="inlineStr">
        <is>
          <t>SELLABLE</t>
        </is>
      </c>
      <c r="F177" s="0" t="n">
        <v>0</v>
      </c>
    </row>
    <row r="178" ht="12.75" customHeight="1" s="194">
      <c r="A178" s="0" t="inlineStr">
        <is>
          <t>11-8H87-VT1E</t>
        </is>
      </c>
      <c r="B178" s="0" t="inlineStr">
        <is>
          <t>X004Z05Z7F</t>
        </is>
      </c>
      <c r="C178" s="0" t="inlineStr">
        <is>
          <t>B0D77C6CC9</t>
        </is>
      </c>
      <c r="D178" s="0" t="inlineStr">
        <is>
          <t>NewItem</t>
        </is>
      </c>
      <c r="E178" s="0" t="inlineStr">
        <is>
          <t>SELLABLE</t>
        </is>
      </c>
      <c r="F178" s="0" t="n">
        <v>0</v>
      </c>
    </row>
    <row r="179" ht="12.75" customHeight="1" s="194">
      <c r="A179" s="0" t="inlineStr">
        <is>
          <t>4I-DQ1D-VVGP</t>
        </is>
      </c>
      <c r="B179" s="0" t="inlineStr">
        <is>
          <t>X003DOVH67</t>
        </is>
      </c>
      <c r="C179" s="0" t="inlineStr">
        <is>
          <t>B0BCQNVWK2</t>
        </is>
      </c>
      <c r="D179" s="0" t="inlineStr">
        <is>
          <t>NewItem</t>
        </is>
      </c>
      <c r="E179" s="0" t="inlineStr">
        <is>
          <t>SELLABLE</t>
        </is>
      </c>
      <c r="F179" s="0" t="n">
        <v>0</v>
      </c>
    </row>
    <row r="180" ht="12.75" customHeight="1" s="194">
      <c r="A180" s="0" t="inlineStr">
        <is>
          <t>55-WHEM-2NY9</t>
        </is>
      </c>
      <c r="B180" s="0" t="inlineStr">
        <is>
          <t>X0038REQYJ</t>
        </is>
      </c>
      <c r="C180" s="0" t="inlineStr">
        <is>
          <t>B09ZLPS2X1</t>
        </is>
      </c>
      <c r="D180" s="0" t="inlineStr">
        <is>
          <t>NewItem</t>
        </is>
      </c>
      <c r="E180" s="0" t="inlineStr">
        <is>
          <t>SELLABLE</t>
        </is>
      </c>
      <c r="F180" s="0" t="n">
        <v>36</v>
      </c>
    </row>
    <row r="181" ht="12.75" customHeight="1" s="194">
      <c r="A181" s="0" t="inlineStr">
        <is>
          <t>1R-QTGE-PMZV</t>
        </is>
      </c>
      <c r="B181" s="0" t="inlineStr">
        <is>
          <t>X004XG7DZ3</t>
        </is>
      </c>
      <c r="C181" s="0" t="inlineStr">
        <is>
          <t>B0FBDSYP1R</t>
        </is>
      </c>
      <c r="D181" s="0" t="inlineStr">
        <is>
          <t>NewItem</t>
        </is>
      </c>
      <c r="E181" s="0" t="inlineStr">
        <is>
          <t>SELLABLE</t>
        </is>
      </c>
      <c r="F181" s="0" t="n">
        <v>0</v>
      </c>
    </row>
    <row r="182" ht="12.75" customHeight="1" s="194">
      <c r="A182" s="0" t="inlineStr">
        <is>
          <t>BR-0A79-BJTE</t>
        </is>
      </c>
      <c r="B182" s="0" t="inlineStr">
        <is>
          <t>X0041C5YDH</t>
        </is>
      </c>
      <c r="C182" s="0" t="inlineStr">
        <is>
          <t>B0CN58WWGP</t>
        </is>
      </c>
      <c r="D182" s="0" t="inlineStr">
        <is>
          <t>NewItem</t>
        </is>
      </c>
      <c r="E182" s="0" t="inlineStr">
        <is>
          <t>SELLABLE</t>
        </is>
      </c>
      <c r="F182" s="0" t="n">
        <v>28</v>
      </c>
    </row>
    <row r="183" ht="12.75" customHeight="1" s="194">
      <c r="A183" s="0" t="inlineStr">
        <is>
          <t>0A-LL57-LFFH</t>
        </is>
      </c>
      <c r="B183" s="0" t="inlineStr">
        <is>
          <t>X0045YD1YF</t>
        </is>
      </c>
      <c r="C183" s="0" t="inlineStr">
        <is>
          <t>B0CXY4G8CX</t>
        </is>
      </c>
      <c r="D183" s="0" t="inlineStr">
        <is>
          <t>NewItem</t>
        </is>
      </c>
      <c r="E183" s="0" t="inlineStr">
        <is>
          <t>SELLABLE</t>
        </is>
      </c>
      <c r="F183" s="0" t="n">
        <v>0</v>
      </c>
    </row>
    <row r="184" ht="12.75" customHeight="1" s="194">
      <c r="A184" s="0" t="inlineStr">
        <is>
          <t>5B-6GPF-K3EG</t>
        </is>
      </c>
      <c r="B184" s="0" t="inlineStr">
        <is>
          <t>X004ZANH2P</t>
        </is>
      </c>
      <c r="C184" s="0" t="inlineStr">
        <is>
          <t>B0GHDHVGZK</t>
        </is>
      </c>
      <c r="D184" s="0" t="inlineStr">
        <is>
          <t>NewItem</t>
        </is>
      </c>
      <c r="E184" s="0" t="inlineStr">
        <is>
          <t>SELLABLE</t>
        </is>
      </c>
      <c r="F184" s="0" t="n">
        <v>20</v>
      </c>
    </row>
    <row r="185" ht="12.75" customHeight="1" s="194">
      <c r="A185" s="0" t="inlineStr">
        <is>
          <t>35-KHF7-CIDN</t>
        </is>
      </c>
      <c r="B185" s="0" t="inlineStr">
        <is>
          <t>X003XXIGXF</t>
        </is>
      </c>
      <c r="C185" s="0" t="inlineStr">
        <is>
          <t>B0CGJHDD1H</t>
        </is>
      </c>
      <c r="D185" s="0" t="inlineStr">
        <is>
          <t>NewItem</t>
        </is>
      </c>
      <c r="E185" s="0" t="inlineStr">
        <is>
          <t>SELLABLE</t>
        </is>
      </c>
      <c r="F185" s="0" t="n">
        <v>0</v>
      </c>
    </row>
    <row r="186" ht="12.75" customHeight="1" s="194">
      <c r="A186" s="0" t="inlineStr">
        <is>
          <t>6N-5NKH-3CK9</t>
        </is>
      </c>
      <c r="B186" s="0" t="inlineStr">
        <is>
          <t>X0041MUK8V</t>
        </is>
      </c>
      <c r="C186" s="0" t="inlineStr">
        <is>
          <t>B0CNNZRH1S</t>
        </is>
      </c>
      <c r="D186" s="0" t="inlineStr">
        <is>
          <t>NewItem</t>
        </is>
      </c>
      <c r="E186" s="0" t="inlineStr">
        <is>
          <t>SELLABLE</t>
        </is>
      </c>
      <c r="F186" s="0" t="n">
        <v>13</v>
      </c>
    </row>
    <row r="187" ht="12.75" customHeight="1" s="194">
      <c r="A187" s="0" t="inlineStr">
        <is>
          <t>6N-5NKH-3CK9</t>
        </is>
      </c>
      <c r="B187" s="0" t="inlineStr">
        <is>
          <t>X0041MUK8V</t>
        </is>
      </c>
      <c r="C187" s="0" t="inlineStr">
        <is>
          <t>B0CNNZRH1S</t>
        </is>
      </c>
      <c r="D187" s="0" t="inlineStr">
        <is>
          <t>NewItem</t>
        </is>
      </c>
      <c r="E187" s="0" t="inlineStr">
        <is>
          <t>UNSELLABLE</t>
        </is>
      </c>
      <c r="F187" s="0" t="n">
        <v>1</v>
      </c>
    </row>
    <row r="188" ht="12.75" customHeight="1" s="194">
      <c r="A188" s="0" t="inlineStr">
        <is>
          <t>60-MO3A-8PXY</t>
        </is>
      </c>
      <c r="B188" s="0" t="inlineStr">
        <is>
          <t>X0047OZ8NZ</t>
        </is>
      </c>
      <c r="C188" s="0" t="inlineStr">
        <is>
          <t>B0CB7392B4</t>
        </is>
      </c>
      <c r="D188" s="0" t="inlineStr">
        <is>
          <t>NewItem</t>
        </is>
      </c>
      <c r="E188" s="0" t="inlineStr">
        <is>
          <t>SELLABLE</t>
        </is>
      </c>
      <c r="F188" s="0" t="n">
        <v>0</v>
      </c>
    </row>
    <row r="189" ht="12.75" customHeight="1" s="194">
      <c r="A189" s="0" t="inlineStr">
        <is>
          <t>1R-6L2H-92FS</t>
        </is>
      </c>
      <c r="B189" s="0" t="inlineStr">
        <is>
          <t>X0043NYYXZ</t>
        </is>
      </c>
      <c r="C189" s="0" t="inlineStr">
        <is>
          <t>B0CSB4X12W</t>
        </is>
      </c>
      <c r="D189" s="0" t="inlineStr">
        <is>
          <t>NewItem</t>
        </is>
      </c>
      <c r="E189" s="0" t="inlineStr">
        <is>
          <t>SELLABLE</t>
        </is>
      </c>
      <c r="F189" s="0" t="n">
        <v>22</v>
      </c>
    </row>
    <row r="190" ht="12.75" customHeight="1" s="194">
      <c r="A190" s="0" t="inlineStr">
        <is>
          <t>5B-YI1Z-72ZX</t>
        </is>
      </c>
      <c r="B190" s="0" t="inlineStr">
        <is>
          <t>X003UDFW1R</t>
        </is>
      </c>
      <c r="C190" s="0" t="inlineStr">
        <is>
          <t>B0BLRLM59P</t>
        </is>
      </c>
      <c r="D190" s="0" t="inlineStr">
        <is>
          <t>NewItem</t>
        </is>
      </c>
      <c r="E190" s="0" t="inlineStr">
        <is>
          <t>SELLABLE</t>
        </is>
      </c>
      <c r="F190" s="0" t="n">
        <v>0</v>
      </c>
    </row>
    <row r="191" ht="12.75" customHeight="1" s="194">
      <c r="A191" s="0" t="inlineStr">
        <is>
          <t>CE-IG3F-VUYF</t>
        </is>
      </c>
      <c r="B191" s="0" t="inlineStr">
        <is>
          <t>X0037X3X1L</t>
        </is>
      </c>
      <c r="C191" s="0" t="inlineStr">
        <is>
          <t>B09XS3VG28</t>
        </is>
      </c>
      <c r="D191" s="0" t="inlineStr">
        <is>
          <t>NewItem</t>
        </is>
      </c>
      <c r="E191" s="0" t="inlineStr">
        <is>
          <t>SELLABLE</t>
        </is>
      </c>
      <c r="F191" s="0" t="n">
        <v>0</v>
      </c>
    </row>
    <row r="192" ht="12.75" customHeight="1" s="194">
      <c r="A192" s="0" t="inlineStr">
        <is>
          <t>84-5D1Z-41XP</t>
        </is>
      </c>
      <c r="B192" s="0" t="inlineStr">
        <is>
          <t>X003DOT90D</t>
        </is>
      </c>
      <c r="C192" s="0" t="inlineStr">
        <is>
          <t>B0BCQSHPVN</t>
        </is>
      </c>
      <c r="D192" s="0" t="inlineStr">
        <is>
          <t>NewItem</t>
        </is>
      </c>
      <c r="E192" s="0" t="inlineStr">
        <is>
          <t>SELLABLE</t>
        </is>
      </c>
      <c r="F192" s="0" t="n">
        <v>0</v>
      </c>
    </row>
    <row r="193" ht="12.75" customHeight="1" s="194">
      <c r="A193" s="0" t="inlineStr">
        <is>
          <t>0U-ZNG8-BZQ3-FBA</t>
        </is>
      </c>
      <c r="B193" s="0" t="inlineStr">
        <is>
          <t>X0035DVI9R</t>
        </is>
      </c>
      <c r="C193" s="0" t="inlineStr">
        <is>
          <t>B09RVGZXRZ</t>
        </is>
      </c>
      <c r="D193" s="0" t="inlineStr">
        <is>
          <t>NewItem</t>
        </is>
      </c>
      <c r="E193" s="0" t="inlineStr">
        <is>
          <t>SELLABLE</t>
        </is>
      </c>
      <c r="F193" s="0" t="n">
        <v>0</v>
      </c>
    </row>
    <row r="194" ht="12.75" customHeight="1" s="194">
      <c r="A194" s="0" t="inlineStr">
        <is>
          <t>14-P212-W40D</t>
        </is>
      </c>
      <c r="B194" s="0" t="inlineStr">
        <is>
          <t>X0044GLXBH</t>
        </is>
      </c>
      <c r="C194" s="0" t="inlineStr">
        <is>
          <t>B0CTTSDRSV</t>
        </is>
      </c>
      <c r="D194" s="0" t="inlineStr">
        <is>
          <t>NewItem</t>
        </is>
      </c>
      <c r="E194" s="0" t="inlineStr">
        <is>
          <t>SELLABLE</t>
        </is>
      </c>
      <c r="F194" s="0" t="n">
        <v>0</v>
      </c>
    </row>
    <row r="195" ht="12.75" customHeight="1" s="194">
      <c r="A195" s="0" t="inlineStr">
        <is>
          <t>9K-QUN4-2THE</t>
        </is>
      </c>
      <c r="B195" s="0" t="inlineStr">
        <is>
          <t>X00447U7NL</t>
        </is>
      </c>
      <c r="C195" s="0" t="inlineStr">
        <is>
          <t>B0CTFXZCP2</t>
        </is>
      </c>
      <c r="D195" s="0" t="inlineStr">
        <is>
          <t>NewItem</t>
        </is>
      </c>
      <c r="E195" s="0" t="inlineStr">
        <is>
          <t>SELLABLE</t>
        </is>
      </c>
      <c r="F195" s="0" t="n">
        <v>0</v>
      </c>
    </row>
    <row r="196" ht="12.75" customHeight="1" s="194">
      <c r="A196" s="0" t="inlineStr">
        <is>
          <t>1U-F620-PM7A</t>
        </is>
      </c>
      <c r="B196" s="0" t="inlineStr">
        <is>
          <t>X004Z1G2EJ</t>
        </is>
      </c>
      <c r="C196" s="0" t="inlineStr">
        <is>
          <t>B09Y834FLY</t>
        </is>
      </c>
      <c r="D196" s="0" t="inlineStr">
        <is>
          <t>NewItem</t>
        </is>
      </c>
      <c r="E196" s="0" t="inlineStr">
        <is>
          <t>SELLABLE</t>
        </is>
      </c>
      <c r="F196" s="0" t="n">
        <v>38</v>
      </c>
    </row>
    <row r="197" ht="12.75" customHeight="1" s="194">
      <c r="A197" s="0" t="inlineStr">
        <is>
          <t>6H-CJJ0-KB8O</t>
        </is>
      </c>
      <c r="B197" s="0" t="inlineStr">
        <is>
          <t>X0038RER8J</t>
        </is>
      </c>
      <c r="C197" s="0" t="inlineStr">
        <is>
          <t>B09ZLQHMYM</t>
        </is>
      </c>
      <c r="D197" s="0" t="inlineStr">
        <is>
          <t>NewItem</t>
        </is>
      </c>
      <c r="E197" s="0" t="inlineStr">
        <is>
          <t>SELLABLE</t>
        </is>
      </c>
      <c r="F197" s="0" t="n">
        <v>43</v>
      </c>
    </row>
    <row r="198" ht="12.75" customHeight="1" s="194">
      <c r="A198" s="0" t="inlineStr">
        <is>
          <t>2J-F7JX-U4WA</t>
        </is>
      </c>
      <c r="B198" s="0" t="inlineStr">
        <is>
          <t>X003YZ0UBN</t>
        </is>
      </c>
      <c r="C198" s="0" t="inlineStr">
        <is>
          <t>B0CJ9SMB1W</t>
        </is>
      </c>
      <c r="D198" s="0" t="inlineStr">
        <is>
          <t>NewItem</t>
        </is>
      </c>
      <c r="E198" s="0" t="inlineStr">
        <is>
          <t>SELLABLE</t>
        </is>
      </c>
      <c r="F198" s="0" t="n">
        <v>0</v>
      </c>
    </row>
    <row r="199" ht="12.75" customHeight="1" s="194">
      <c r="A199" s="0" t="inlineStr">
        <is>
          <t>AZ-WSX2-HXXB</t>
        </is>
      </c>
      <c r="B199" s="0" t="inlineStr">
        <is>
          <t>X004YIPK2D</t>
        </is>
      </c>
      <c r="C199" s="0" t="inlineStr">
        <is>
          <t>B0CN572W5R</t>
        </is>
      </c>
      <c r="D199" s="0" t="inlineStr">
        <is>
          <t>NewItem</t>
        </is>
      </c>
      <c r="E199" s="0" t="inlineStr">
        <is>
          <t>SELLABLE</t>
        </is>
      </c>
      <c r="F199" s="0" t="n">
        <v>0</v>
      </c>
    </row>
    <row r="200" ht="12.75" customHeight="1" s="194">
      <c r="A200" s="0" t="inlineStr">
        <is>
          <t>5P-9GFF-A1P2-FBA</t>
        </is>
      </c>
      <c r="B200" s="0" t="inlineStr">
        <is>
          <t>X0038XXGP3</t>
        </is>
      </c>
      <c r="C200" s="0" t="inlineStr">
        <is>
          <t>B093T2ZXKQ</t>
        </is>
      </c>
      <c r="D200" s="0" t="inlineStr">
        <is>
          <t>NewItem</t>
        </is>
      </c>
      <c r="E200" s="0" t="inlineStr">
        <is>
          <t>SELLABLE</t>
        </is>
      </c>
      <c r="F200" s="0" t="n">
        <v>0</v>
      </c>
    </row>
    <row r="201" ht="12.75" customHeight="1" s="194">
      <c r="A201" s="0" t="inlineStr">
        <is>
          <t>CB-CP-XLRWH-ED-3M2U</t>
        </is>
      </c>
      <c r="B201" s="0" t="inlineStr">
        <is>
          <t>X003V4GNS1</t>
        </is>
      </c>
      <c r="C201" s="0" t="inlineStr">
        <is>
          <t>B0C8GGCYSQ</t>
        </is>
      </c>
      <c r="D201" s="0" t="inlineStr">
        <is>
          <t>NewItem</t>
        </is>
      </c>
      <c r="E201" s="0" t="inlineStr">
        <is>
          <t>SELLABLE</t>
        </is>
      </c>
      <c r="F201" s="0" t="n">
        <v>0</v>
      </c>
    </row>
    <row r="202" ht="12.75" customHeight="1" s="194">
      <c r="A202" s="0" t="inlineStr">
        <is>
          <t>CPS-XLRFTRS-2UN-2BK</t>
        </is>
      </c>
      <c r="B202" s="0" t="inlineStr">
        <is>
          <t>X0051FBNOR</t>
        </is>
      </c>
      <c r="C202" s="0" t="inlineStr">
        <is>
          <t>B0CG8C2YQG</t>
        </is>
      </c>
      <c r="D202" s="0" t="inlineStr">
        <is>
          <t>NewItem</t>
        </is>
      </c>
      <c r="E202" s="0" t="inlineStr">
        <is>
          <t>SELLABLE</t>
        </is>
      </c>
      <c r="F202" s="0" t="n">
        <v>0</v>
      </c>
    </row>
    <row r="203" ht="12.75" customHeight="1" s="194">
      <c r="A203" s="0" t="inlineStr">
        <is>
          <t>4U-JDF4-QNDE</t>
        </is>
      </c>
      <c r="B203" s="0" t="inlineStr">
        <is>
          <t>X003DOXFNP</t>
        </is>
      </c>
      <c r="C203" s="0" t="inlineStr">
        <is>
          <t>B0BCQSJ22Z</t>
        </is>
      </c>
      <c r="D203" s="0" t="inlineStr">
        <is>
          <t>NewItem</t>
        </is>
      </c>
      <c r="E203" s="0" t="inlineStr">
        <is>
          <t>SELLABLE</t>
        </is>
      </c>
      <c r="F203" s="0" t="n">
        <v>0</v>
      </c>
    </row>
    <row r="204" ht="12.75" customHeight="1" s="194">
      <c r="A204" s="0" t="inlineStr">
        <is>
          <t>IM-X9PQ-MPO3</t>
        </is>
      </c>
      <c r="B204" s="0" t="inlineStr">
        <is>
          <t>X004Z1M9HN</t>
        </is>
      </c>
      <c r="C204" s="0" t="inlineStr">
        <is>
          <t>B09Y7ZK6D1</t>
        </is>
      </c>
      <c r="D204" s="0" t="inlineStr">
        <is>
          <t>NewItem</t>
        </is>
      </c>
      <c r="E204" s="0" t="inlineStr">
        <is>
          <t>SELLABLE</t>
        </is>
      </c>
      <c r="F204" s="0" t="n">
        <v>12</v>
      </c>
    </row>
    <row r="205" ht="12.75" customHeight="1" s="194">
      <c r="A205" s="0" t="inlineStr">
        <is>
          <t>MJ-00FI-GCU4</t>
        </is>
      </c>
      <c r="B205" s="0" t="inlineStr">
        <is>
          <t>X00384XKTT</t>
        </is>
      </c>
      <c r="C205" s="0" t="inlineStr">
        <is>
          <t>B09Y834FLY</t>
        </is>
      </c>
      <c r="D205" s="0" t="inlineStr">
        <is>
          <t>NewItem</t>
        </is>
      </c>
      <c r="E205" s="0" t="inlineStr">
        <is>
          <t>SELLABLE</t>
        </is>
      </c>
      <c r="F205" s="0" t="n">
        <v>0</v>
      </c>
    </row>
    <row r="206" ht="12.75" customHeight="1" s="194">
      <c r="A206" s="0" t="inlineStr">
        <is>
          <t>MLBU3692212954</t>
        </is>
      </c>
      <c r="B206" s="0" t="inlineStr">
        <is>
          <t>X0050F5ZN3</t>
        </is>
      </c>
      <c r="C206" s="0" t="inlineStr">
        <is>
          <t>B0GNT8LFZN</t>
        </is>
      </c>
      <c r="D206" s="0" t="inlineStr">
        <is>
          <t>NewItem</t>
        </is>
      </c>
      <c r="E206" s="0" t="inlineStr">
        <is>
          <t>SELLABLE</t>
        </is>
      </c>
      <c r="F206" s="0" t="n">
        <v>17</v>
      </c>
    </row>
    <row r="207" ht="12.75" customHeight="1" s="194">
      <c r="A207" s="0" t="inlineStr">
        <is>
          <t>MI-84QS-OGQG</t>
        </is>
      </c>
      <c r="B207" s="0" t="inlineStr">
        <is>
          <t>X003A5ZG93</t>
        </is>
      </c>
      <c r="C207" s="0" t="inlineStr">
        <is>
          <t>B09C2MJ7GK</t>
        </is>
      </c>
      <c r="D207" s="0" t="inlineStr">
        <is>
          <t>NewItem</t>
        </is>
      </c>
      <c r="E207" s="0" t="inlineStr">
        <is>
          <t>SELLABLE</t>
        </is>
      </c>
      <c r="F207" s="0" t="n">
        <v>0</v>
      </c>
    </row>
    <row r="208" ht="12.75" customHeight="1" s="194">
      <c r="A208" s="0" t="inlineStr">
        <is>
          <t>H3-T19O-8K18</t>
        </is>
      </c>
      <c r="B208" s="0" t="inlineStr">
        <is>
          <t>X003Y2IUZT</t>
        </is>
      </c>
      <c r="C208" s="0" t="inlineStr">
        <is>
          <t>B0C36DXGR1</t>
        </is>
      </c>
      <c r="D208" s="0" t="inlineStr">
        <is>
          <t>NewItem</t>
        </is>
      </c>
      <c r="E208" s="0" t="inlineStr">
        <is>
          <t>SELLABLE</t>
        </is>
      </c>
      <c r="F208" s="0" t="n">
        <v>0</v>
      </c>
    </row>
    <row r="209" ht="12.75" customHeight="1" s="194">
      <c r="A209" s="0" t="inlineStr">
        <is>
          <t>FL-0MMS-R275</t>
        </is>
      </c>
      <c r="B209" s="0" t="inlineStr">
        <is>
          <t>X0041NAKKD</t>
        </is>
      </c>
      <c r="C209" s="0" t="inlineStr">
        <is>
          <t>B0CNNQ8B3N</t>
        </is>
      </c>
      <c r="D209" s="0" t="inlineStr">
        <is>
          <t>NewItem</t>
        </is>
      </c>
      <c r="E209" s="0" t="inlineStr">
        <is>
          <t>SELLABLE</t>
        </is>
      </c>
      <c r="F209" s="0" t="n">
        <v>0</v>
      </c>
    </row>
    <row r="210" ht="12.75" customHeight="1" s="194">
      <c r="A210" s="0" t="inlineStr">
        <is>
          <t>OR-8YLH-Y5KA</t>
        </is>
      </c>
      <c r="B210" s="0" t="inlineStr">
        <is>
          <t>X004Z08MZH</t>
        </is>
      </c>
      <c r="C210" s="0" t="inlineStr">
        <is>
          <t>B0D77BVSN6</t>
        </is>
      </c>
      <c r="D210" s="0" t="inlineStr">
        <is>
          <t>NewItem</t>
        </is>
      </c>
      <c r="E210" s="0" t="inlineStr">
        <is>
          <t>SELLABLE</t>
        </is>
      </c>
      <c r="F210" s="0" t="n">
        <v>0</v>
      </c>
    </row>
    <row r="211" ht="12.75" customHeight="1" s="194">
      <c r="A211" s="0" t="inlineStr">
        <is>
          <t>CPTSXLRFWH150-1</t>
        </is>
      </c>
      <c r="B211" s="0" t="inlineStr">
        <is>
          <t>X003VK6AOH</t>
        </is>
      </c>
      <c r="C211" s="0" t="inlineStr">
        <is>
          <t>B0C9B4FNYV</t>
        </is>
      </c>
      <c r="D211" s="0" t="inlineStr">
        <is>
          <t>NewItem</t>
        </is>
      </c>
      <c r="E211" s="0" t="inlineStr">
        <is>
          <t>SELLABLE</t>
        </is>
      </c>
      <c r="F211" s="0" t="n">
        <v>0</v>
      </c>
    </row>
    <row r="212" ht="12.75" customHeight="1" s="194">
      <c r="A212" s="0" t="inlineStr">
        <is>
          <t>EF-K3Y7-DZHD</t>
        </is>
      </c>
      <c r="B212" s="0" t="inlineStr">
        <is>
          <t>X00437DFTP</t>
        </is>
      </c>
      <c r="C212" s="0" t="inlineStr">
        <is>
          <t>B0CRBM1M95</t>
        </is>
      </c>
      <c r="D212" s="0" t="inlineStr">
        <is>
          <t>NewItem</t>
        </is>
      </c>
      <c r="E212" s="0" t="inlineStr">
        <is>
          <t>SELLABLE</t>
        </is>
      </c>
      <c r="F212" s="0" t="n">
        <v>0</v>
      </c>
    </row>
    <row r="213" ht="12.75" customHeight="1" s="194">
      <c r="A213" s="0" t="inlineStr">
        <is>
          <t>GG-SKKU-WR72</t>
        </is>
      </c>
      <c r="B213" s="0" t="inlineStr">
        <is>
          <t>X003F1JO13</t>
        </is>
      </c>
      <c r="C213" s="0" t="inlineStr">
        <is>
          <t>B0BH32XPSP</t>
        </is>
      </c>
      <c r="D213" s="0" t="inlineStr">
        <is>
          <t>NewItem</t>
        </is>
      </c>
      <c r="E213" s="0" t="inlineStr">
        <is>
          <t>SELLABLE</t>
        </is>
      </c>
      <c r="F213" s="0" t="n">
        <v>0</v>
      </c>
    </row>
    <row r="214" ht="12.75" customHeight="1" s="194">
      <c r="A214" s="0" t="inlineStr">
        <is>
          <t>O2-EZG0-HH2K</t>
        </is>
      </c>
      <c r="B214" s="0" t="inlineStr">
        <is>
          <t>X003Y4T77H</t>
        </is>
      </c>
      <c r="C214" s="0" t="inlineStr">
        <is>
          <t>B0BZNPDH21</t>
        </is>
      </c>
      <c r="D214" s="0" t="inlineStr">
        <is>
          <t>NewItem</t>
        </is>
      </c>
      <c r="E214" s="0" t="inlineStr">
        <is>
          <t>SELLABLE</t>
        </is>
      </c>
      <c r="F214" s="0" t="n">
        <v>0</v>
      </c>
    </row>
    <row r="215" ht="12.75" customHeight="1" s="194">
      <c r="A215" s="0" t="inlineStr">
        <is>
          <t>HE-E9GW-DQHH</t>
        </is>
      </c>
      <c r="B215" s="0" t="inlineStr">
        <is>
          <t>X004D8ZCV3</t>
        </is>
      </c>
      <c r="C215" s="0" t="inlineStr">
        <is>
          <t>B0BLR846VZ</t>
        </is>
      </c>
      <c r="D215" s="0" t="inlineStr">
        <is>
          <t>NewItem</t>
        </is>
      </c>
      <c r="E215" s="0" t="inlineStr">
        <is>
          <t>SELLABLE</t>
        </is>
      </c>
      <c r="F215" s="0" t="n">
        <v>0</v>
      </c>
    </row>
    <row r="216" ht="12.75" customHeight="1" s="194">
      <c r="A216" s="0" t="inlineStr">
        <is>
          <t>CPTSXLRFWH3-2</t>
        </is>
      </c>
      <c r="B216" s="0" t="inlineStr">
        <is>
          <t>X003VK6AP1</t>
        </is>
      </c>
      <c r="C216" s="0" t="inlineStr">
        <is>
          <t>B0C9BN14R3</t>
        </is>
      </c>
      <c r="D216" s="0" t="inlineStr">
        <is>
          <t>NewItem</t>
        </is>
      </c>
      <c r="E216" s="0" t="inlineStr">
        <is>
          <t>SELLABLE</t>
        </is>
      </c>
      <c r="F216" s="0" t="n">
        <v>0</v>
      </c>
    </row>
    <row r="217" ht="12.75" customHeight="1" s="194">
      <c r="A217" s="0" t="inlineStr">
        <is>
          <t>CPTSXLRFWH2-1</t>
        </is>
      </c>
      <c r="B217" s="0" t="inlineStr">
        <is>
          <t>X003VK6AOR</t>
        </is>
      </c>
      <c r="C217" s="0" t="inlineStr">
        <is>
          <t>B0C9BQXMFT</t>
        </is>
      </c>
      <c r="D217" s="0" t="inlineStr">
        <is>
          <t>NewItem</t>
        </is>
      </c>
      <c r="E217" s="0" t="inlineStr">
        <is>
          <t>SELLABLE</t>
        </is>
      </c>
      <c r="F217" s="0" t="n">
        <v>0</v>
      </c>
    </row>
    <row r="218" ht="12.75" customHeight="1" s="194">
      <c r="A218" s="0" t="inlineStr">
        <is>
          <t>K1-5A6J-AXXX</t>
        </is>
      </c>
      <c r="B218" s="0" t="inlineStr">
        <is>
          <t>X003XJ5K33</t>
        </is>
      </c>
      <c r="C218" s="0" t="inlineStr">
        <is>
          <t>B0C363SWWZ</t>
        </is>
      </c>
      <c r="D218" s="0" t="inlineStr">
        <is>
          <t>NewItem</t>
        </is>
      </c>
      <c r="E218" s="0" t="inlineStr">
        <is>
          <t>SELLABLE</t>
        </is>
      </c>
      <c r="F218" s="0" t="n">
        <v>0</v>
      </c>
    </row>
    <row r="219" ht="12.75" customHeight="1" s="194">
      <c r="A219" s="0" t="inlineStr">
        <is>
          <t>JL-U413-34NC</t>
        </is>
      </c>
      <c r="B219" s="0" t="inlineStr">
        <is>
          <t>X003YYQPTP</t>
        </is>
      </c>
      <c r="C219" s="0" t="inlineStr">
        <is>
          <t>B0BZNQMCLG</t>
        </is>
      </c>
      <c r="D219" s="0" t="inlineStr">
        <is>
          <t>NewItem</t>
        </is>
      </c>
      <c r="E219" s="0" t="inlineStr">
        <is>
          <t>SELLABLE</t>
        </is>
      </c>
      <c r="F219" s="0" t="n">
        <v>0</v>
      </c>
    </row>
    <row r="220" ht="12.75" customHeight="1" s="194">
      <c r="A220" s="0" t="inlineStr">
        <is>
          <t>OG-QXH6-QJY4</t>
        </is>
      </c>
      <c r="B220" s="0" t="inlineStr">
        <is>
          <t>X0048OE9NJ</t>
        </is>
      </c>
      <c r="C220" s="0" t="inlineStr">
        <is>
          <t>B0D2WL3PP2</t>
        </is>
      </c>
      <c r="D220" s="0" t="inlineStr">
        <is>
          <t>NewItem</t>
        </is>
      </c>
      <c r="E220" s="0" t="inlineStr">
        <is>
          <t>SELLABLE</t>
        </is>
      </c>
      <c r="F220" s="0" t="n">
        <v>0</v>
      </c>
    </row>
    <row r="221" ht="12.75" customHeight="1" s="194">
      <c r="A221" s="0" t="inlineStr">
        <is>
          <t>CPTSXLRMWH2-2</t>
        </is>
      </c>
      <c r="B221" s="0" t="inlineStr">
        <is>
          <t>X003VKJ00N</t>
        </is>
      </c>
      <c r="C221" s="0" t="inlineStr">
        <is>
          <t>B0C9B8T731</t>
        </is>
      </c>
      <c r="D221" s="0" t="inlineStr">
        <is>
          <t>NewItem</t>
        </is>
      </c>
      <c r="E221" s="0" t="inlineStr">
        <is>
          <t>SELLABLE</t>
        </is>
      </c>
      <c r="F221" s="0" t="n">
        <v>0</v>
      </c>
    </row>
    <row r="222" ht="12.75" customHeight="1" s="194">
      <c r="A222" s="0" t="inlineStr">
        <is>
          <t>NV-ZQPV-IH2L</t>
        </is>
      </c>
      <c r="B222" s="0" t="inlineStr">
        <is>
          <t>X003AJO8J3</t>
        </is>
      </c>
      <c r="C222" s="0" t="inlineStr">
        <is>
          <t>B0B4QQZD7S</t>
        </is>
      </c>
      <c r="D222" s="0" t="inlineStr">
        <is>
          <t>NewItem</t>
        </is>
      </c>
      <c r="E222" s="0" t="inlineStr">
        <is>
          <t>SELLABLE</t>
        </is>
      </c>
      <c r="F222" s="0" t="n">
        <v>20</v>
      </c>
    </row>
    <row r="223" ht="12.75" customHeight="1" s="194">
      <c r="A223" s="0" t="inlineStr">
        <is>
          <t>J8-COBF-406A</t>
        </is>
      </c>
      <c r="B223" s="0" t="inlineStr">
        <is>
          <t>X003ZBZTFN</t>
        </is>
      </c>
      <c r="C223" s="0" t="inlineStr">
        <is>
          <t>B0CJVP5VDG</t>
        </is>
      </c>
      <c r="D223" s="0" t="inlineStr">
        <is>
          <t>NewItem</t>
        </is>
      </c>
      <c r="E223" s="0" t="inlineStr">
        <is>
          <t>SELLABLE</t>
        </is>
      </c>
      <c r="F223" s="0" t="n">
        <v>0</v>
      </c>
    </row>
    <row r="224" ht="12.75" customHeight="1" s="194">
      <c r="A224" s="0" t="inlineStr">
        <is>
          <t>CPTRSXLRMWH5-1</t>
        </is>
      </c>
      <c r="B224" s="0" t="inlineStr">
        <is>
          <t>X003XKMF6H</t>
        </is>
      </c>
      <c r="C224" s="0" t="inlineStr">
        <is>
          <t>B0CBZJV749</t>
        </is>
      </c>
      <c r="D224" s="0" t="inlineStr">
        <is>
          <t>NewItem</t>
        </is>
      </c>
      <c r="E224" s="0" t="inlineStr">
        <is>
          <t>SELLABLE</t>
        </is>
      </c>
      <c r="F224" s="0" t="n">
        <v>0</v>
      </c>
    </row>
    <row r="225" ht="12.75" customHeight="1" s="194">
      <c r="A225" s="0" t="inlineStr">
        <is>
          <t>K7-XR3A-5NJB</t>
        </is>
      </c>
      <c r="B225" s="0" t="inlineStr">
        <is>
          <t>X003D7BXUJ</t>
        </is>
      </c>
      <c r="C225" s="0" t="inlineStr">
        <is>
          <t>B0BBMZQ665</t>
        </is>
      </c>
      <c r="D225" s="0" t="inlineStr">
        <is>
          <t>NewItem</t>
        </is>
      </c>
      <c r="E225" s="0" t="inlineStr">
        <is>
          <t>SELLABLE</t>
        </is>
      </c>
      <c r="F225" s="0" t="n">
        <v>0</v>
      </c>
    </row>
    <row r="226" ht="12.75" customHeight="1" s="194">
      <c r="A226" s="0" t="inlineStr">
        <is>
          <t>FP-T5SH-4108</t>
        </is>
      </c>
      <c r="B226" s="0" t="inlineStr">
        <is>
          <t>X003BWAH21</t>
        </is>
      </c>
      <c r="C226" s="0" t="inlineStr">
        <is>
          <t>B0B7QS6C8K</t>
        </is>
      </c>
      <c r="D226" s="0" t="inlineStr">
        <is>
          <t>NewItem</t>
        </is>
      </c>
      <c r="E226" s="0" t="inlineStr">
        <is>
          <t>SELLABLE</t>
        </is>
      </c>
      <c r="F226" s="0" t="n">
        <v>0</v>
      </c>
    </row>
    <row r="227" ht="12.75" customHeight="1" s="194">
      <c r="A227" s="0" t="inlineStr">
        <is>
          <t>HI-KGV0-XO79</t>
        </is>
      </c>
      <c r="B227" s="0" t="inlineStr">
        <is>
          <t>X003UKCC1X</t>
        </is>
      </c>
      <c r="C227" s="0" t="inlineStr">
        <is>
          <t>B0C79P2QRH</t>
        </is>
      </c>
      <c r="D227" s="0" t="inlineStr">
        <is>
          <t>NewItem</t>
        </is>
      </c>
      <c r="E227" s="0" t="inlineStr">
        <is>
          <t>SELLABLE</t>
        </is>
      </c>
      <c r="F227" s="0" t="n">
        <v>0</v>
      </c>
    </row>
    <row r="228" ht="12.75" customHeight="1" s="194">
      <c r="A228" s="0" t="inlineStr">
        <is>
          <t>DC-HV6L-08OH</t>
        </is>
      </c>
      <c r="B228" s="0" t="inlineStr">
        <is>
          <t>X0051LAGF3</t>
        </is>
      </c>
      <c r="C228" s="0" t="inlineStr">
        <is>
          <t>B0GRBTQH54</t>
        </is>
      </c>
      <c r="D228" s="0" t="inlineStr">
        <is>
          <t>NewItem</t>
        </is>
      </c>
      <c r="E228" s="0" t="inlineStr">
        <is>
          <t>SELLABLE</t>
        </is>
      </c>
      <c r="F228" s="0" t="n">
        <v>10</v>
      </c>
    </row>
    <row r="229" ht="12.75" customHeight="1" s="194">
      <c r="A229" s="0" t="inlineStr">
        <is>
          <t>CPTRSXLRMWH50-2</t>
        </is>
      </c>
      <c r="B229" s="0" t="inlineStr">
        <is>
          <t>X003WLLODR</t>
        </is>
      </c>
      <c r="C229" s="0" t="inlineStr">
        <is>
          <t>B0CBZK67GQ</t>
        </is>
      </c>
      <c r="D229" s="0" t="inlineStr">
        <is>
          <t>NewItem</t>
        </is>
      </c>
      <c r="E229" s="0" t="inlineStr">
        <is>
          <t>SELLABLE</t>
        </is>
      </c>
      <c r="F229" s="0" t="n">
        <v>0</v>
      </c>
    </row>
    <row r="230" ht="12.75" customHeight="1" s="194">
      <c r="A230" s="0" t="inlineStr">
        <is>
          <t>IJ-WMYN-PMO3</t>
        </is>
      </c>
      <c r="B230" s="0" t="inlineStr">
        <is>
          <t>X004TCSEKT</t>
        </is>
      </c>
      <c r="C230" s="0" t="inlineStr">
        <is>
          <t>B0B7QHBJS3</t>
        </is>
      </c>
      <c r="D230" s="0" t="inlineStr">
        <is>
          <t>NewItem</t>
        </is>
      </c>
      <c r="E230" s="0" t="inlineStr">
        <is>
          <t>SELLABLE</t>
        </is>
      </c>
      <c r="F230" s="0" t="n">
        <v>0</v>
      </c>
    </row>
    <row r="231" ht="12.75" customHeight="1" s="194">
      <c r="A231" s="0" t="inlineStr">
        <is>
          <t>IV-M7S8-6NCQ</t>
        </is>
      </c>
      <c r="B231" s="0" t="inlineStr">
        <is>
          <t>X004JA4BRB</t>
        </is>
      </c>
      <c r="C231" s="0" t="inlineStr">
        <is>
          <t>B0BLRYP774</t>
        </is>
      </c>
      <c r="D231" s="0" t="inlineStr">
        <is>
          <t>NewItem</t>
        </is>
      </c>
      <c r="E231" s="0" t="inlineStr">
        <is>
          <t>SELLABLE</t>
        </is>
      </c>
      <c r="F231" s="0" t="n">
        <v>0</v>
      </c>
    </row>
    <row r="232" ht="12.75" customHeight="1" s="194">
      <c r="A232" s="0" t="inlineStr">
        <is>
          <t>CPTRSXLRMWH3-1</t>
        </is>
      </c>
      <c r="B232" s="0" t="inlineStr">
        <is>
          <t>X003WLLOE1</t>
        </is>
      </c>
      <c r="C232" s="0" t="inlineStr">
        <is>
          <t>B0CBZL9YK4</t>
        </is>
      </c>
      <c r="D232" s="0" t="inlineStr">
        <is>
          <t>NewItem</t>
        </is>
      </c>
      <c r="E232" s="0" t="inlineStr">
        <is>
          <t>SELLABLE</t>
        </is>
      </c>
      <c r="F232" s="0" t="n">
        <v>0</v>
      </c>
    </row>
    <row r="233" ht="12.75" customHeight="1" s="194">
      <c r="A233" s="0" t="inlineStr">
        <is>
          <t>I3-GZLN-KCB0</t>
        </is>
      </c>
      <c r="B233" s="0" t="inlineStr">
        <is>
          <t>X0048OE9OD</t>
        </is>
      </c>
      <c r="C233" s="0" t="inlineStr">
        <is>
          <t>B0D2WM1HMZ</t>
        </is>
      </c>
      <c r="D233" s="0" t="inlineStr">
        <is>
          <t>NewItem</t>
        </is>
      </c>
      <c r="E233" s="0" t="inlineStr">
        <is>
          <t>SELLABLE</t>
        </is>
      </c>
      <c r="F233" s="0" t="n">
        <v>0</v>
      </c>
    </row>
    <row r="234" ht="12.75" customHeight="1" s="194">
      <c r="A234" s="0" t="inlineStr">
        <is>
          <t>G4-3NRI-EEBY-FBA</t>
        </is>
      </c>
      <c r="B234" s="0" t="inlineStr">
        <is>
          <t>X00373LHSH</t>
        </is>
      </c>
      <c r="C234" s="0" t="inlineStr">
        <is>
          <t>B09SF9MM2J</t>
        </is>
      </c>
      <c r="D234" s="0" t="inlineStr">
        <is>
          <t>NewItem</t>
        </is>
      </c>
      <c r="E234" s="0" t="inlineStr">
        <is>
          <t>SELLABLE</t>
        </is>
      </c>
      <c r="F234" s="0" t="n">
        <v>0</v>
      </c>
    </row>
    <row r="235" ht="12.75" customHeight="1" s="194">
      <c r="A235" s="0" t="inlineStr">
        <is>
          <t>L0-45XN-OMNC</t>
        </is>
      </c>
      <c r="B235" s="0" t="inlineStr">
        <is>
          <t>X003D79OKP</t>
        </is>
      </c>
      <c r="C235" s="0" t="inlineStr">
        <is>
          <t>B0BBN2FV9Q</t>
        </is>
      </c>
      <c r="D235" s="0" t="inlineStr">
        <is>
          <t>NewItem</t>
        </is>
      </c>
      <c r="E235" s="0" t="inlineStr">
        <is>
          <t>SELLABLE</t>
        </is>
      </c>
      <c r="F235" s="0" t="n">
        <v>0</v>
      </c>
    </row>
    <row r="236" ht="12.75" customHeight="1" s="194">
      <c r="A236" s="0" t="inlineStr">
        <is>
          <t>OX-CJ1S-88B9</t>
        </is>
      </c>
      <c r="B236" s="0" t="inlineStr">
        <is>
          <t>X003C52QWL</t>
        </is>
      </c>
      <c r="C236" s="0" t="inlineStr">
        <is>
          <t>B0B86Q916K</t>
        </is>
      </c>
      <c r="D236" s="0" t="inlineStr">
        <is>
          <t>NewItem</t>
        </is>
      </c>
      <c r="E236" s="0" t="inlineStr">
        <is>
          <t>SELLABLE</t>
        </is>
      </c>
      <c r="F236" s="0" t="n">
        <v>0</v>
      </c>
    </row>
    <row r="237" ht="12.75" customHeight="1" s="194">
      <c r="A237" s="0" t="inlineStr">
        <is>
          <t>IA-22XH-2VX3</t>
        </is>
      </c>
      <c r="B237" s="0" t="inlineStr">
        <is>
          <t>X0048OE9NT</t>
        </is>
      </c>
      <c r="C237" s="0" t="inlineStr">
        <is>
          <t>B0D2WF6DW9</t>
        </is>
      </c>
      <c r="D237" s="0" t="inlineStr">
        <is>
          <t>NewItem</t>
        </is>
      </c>
      <c r="E237" s="0" t="inlineStr">
        <is>
          <t>SELLABLE</t>
        </is>
      </c>
      <c r="F237" s="0" t="n">
        <v>0</v>
      </c>
    </row>
    <row r="238" ht="12.75" customHeight="1" s="194">
      <c r="A238" s="0" t="inlineStr">
        <is>
          <t>IA-22XH-2VX3</t>
        </is>
      </c>
      <c r="B238" s="0" t="inlineStr">
        <is>
          <t>X0048OE9NT</t>
        </is>
      </c>
      <c r="C238" s="0" t="inlineStr">
        <is>
          <t>B0D2WF6DW9</t>
        </is>
      </c>
      <c r="D238" s="0" t="inlineStr">
        <is>
          <t>NewItem</t>
        </is>
      </c>
      <c r="E238" s="0" t="inlineStr">
        <is>
          <t>UNSELLABLE</t>
        </is>
      </c>
      <c r="F238" s="0" t="n">
        <v>1</v>
      </c>
    </row>
    <row r="239" ht="12.75" customHeight="1" s="194">
      <c r="A239" s="0" t="inlineStr">
        <is>
          <t>CPTRSXLRMWH1-2</t>
        </is>
      </c>
      <c r="B239" s="0" t="inlineStr">
        <is>
          <t>X003WLQQYJ</t>
        </is>
      </c>
      <c r="C239" s="0" t="inlineStr">
        <is>
          <t>B0CBZK6977</t>
        </is>
      </c>
      <c r="D239" s="0" t="inlineStr">
        <is>
          <t>NewItem</t>
        </is>
      </c>
      <c r="E239" s="0" t="inlineStr">
        <is>
          <t>SELLABLE</t>
        </is>
      </c>
      <c r="F239" s="0" t="n">
        <v>0</v>
      </c>
    </row>
    <row r="240" ht="12.75" customHeight="1" s="194">
      <c r="A240" s="0" t="inlineStr">
        <is>
          <t>EX-V271-5GON</t>
        </is>
      </c>
      <c r="B240" s="0" t="inlineStr">
        <is>
          <t>X0041MULA3</t>
        </is>
      </c>
      <c r="C240" s="0" t="inlineStr">
        <is>
          <t>B0CNNZPCNP</t>
        </is>
      </c>
      <c r="D240" s="0" t="inlineStr">
        <is>
          <t>NewItem</t>
        </is>
      </c>
      <c r="E240" s="0" t="inlineStr">
        <is>
          <t>SELLABLE</t>
        </is>
      </c>
      <c r="F240" s="0" t="n">
        <v>0</v>
      </c>
    </row>
    <row r="241" ht="12.75" customHeight="1" s="194">
      <c r="A241" s="0" t="inlineStr">
        <is>
          <t>GZ-H42W-H2CH</t>
        </is>
      </c>
      <c r="B241" s="0" t="inlineStr">
        <is>
          <t>X0041NDKEL</t>
        </is>
      </c>
      <c r="C241" s="0" t="inlineStr">
        <is>
          <t>B0CNQ67625</t>
        </is>
      </c>
      <c r="D241" s="0" t="inlineStr">
        <is>
          <t>NewItem</t>
        </is>
      </c>
      <c r="E241" s="0" t="inlineStr">
        <is>
          <t>SELLABLE</t>
        </is>
      </c>
      <c r="F241" s="0" t="n">
        <v>7</v>
      </c>
    </row>
    <row r="242" ht="12.75" customHeight="1" s="194">
      <c r="A242" s="0" t="inlineStr">
        <is>
          <t>D4-V8GE-CUKN-FBA</t>
        </is>
      </c>
      <c r="B242" s="0" t="inlineStr">
        <is>
          <t>X0035DSFRZ</t>
        </is>
      </c>
      <c r="C242" s="0" t="inlineStr">
        <is>
          <t>B0953HXPJ6</t>
        </is>
      </c>
      <c r="D242" s="0" t="inlineStr">
        <is>
          <t>NewItem</t>
        </is>
      </c>
      <c r="E242" s="0" t="inlineStr">
        <is>
          <t>SELLABLE</t>
        </is>
      </c>
      <c r="F242" s="0" t="n">
        <v>0</v>
      </c>
    </row>
    <row r="243" ht="12.75" customHeight="1" s="194">
      <c r="A243" s="0" t="inlineStr">
        <is>
          <t>OU-O32W-53P0 -FBA</t>
        </is>
      </c>
      <c r="B243" s="0" t="inlineStr">
        <is>
          <t>X0031VGQLN</t>
        </is>
      </c>
      <c r="C243" s="0" t="inlineStr">
        <is>
          <t>B08GYCNMDH</t>
        </is>
      </c>
      <c r="D243" s="0" t="inlineStr">
        <is>
          <t>NewItem</t>
        </is>
      </c>
      <c r="E243" s="0" t="inlineStr">
        <is>
          <t>SELLABLE</t>
        </is>
      </c>
      <c r="F243" s="0" t="n">
        <v>0</v>
      </c>
    </row>
    <row r="244" ht="12.75" customHeight="1" s="194">
      <c r="A244" s="0" t="inlineStr">
        <is>
          <t>J9-DINY-DD75</t>
        </is>
      </c>
      <c r="B244" s="0" t="inlineStr">
        <is>
          <t>X003GI0RCZ</t>
        </is>
      </c>
      <c r="C244" s="0" t="inlineStr">
        <is>
          <t>B0BKRGG4HH</t>
        </is>
      </c>
      <c r="D244" s="0" t="inlineStr">
        <is>
          <t>NewItem</t>
        </is>
      </c>
      <c r="E244" s="0" t="inlineStr">
        <is>
          <t>SELLABLE</t>
        </is>
      </c>
      <c r="F244" s="0" t="n">
        <v>0</v>
      </c>
    </row>
    <row r="245" ht="12.75" customHeight="1" s="194">
      <c r="A245" s="0" t="inlineStr">
        <is>
          <t>CT-ONM4-7RMU</t>
        </is>
      </c>
      <c r="B245" s="0" t="inlineStr">
        <is>
          <t>X0040MO3TT</t>
        </is>
      </c>
      <c r="C245" s="0" t="inlineStr">
        <is>
          <t>B0B8RF4MND</t>
        </is>
      </c>
      <c r="D245" s="0" t="inlineStr">
        <is>
          <t>NewItem</t>
        </is>
      </c>
      <c r="E245" s="0" t="inlineStr">
        <is>
          <t>SELLABLE</t>
        </is>
      </c>
      <c r="F245" s="0" t="n">
        <v>0</v>
      </c>
    </row>
    <row r="246" ht="12.75" customHeight="1" s="194">
      <c r="A246" s="0" t="inlineStr">
        <is>
          <t>CS-LW3G-EN1U</t>
        </is>
      </c>
      <c r="B246" s="0" t="inlineStr">
        <is>
          <t>X0050VY2JF</t>
        </is>
      </c>
      <c r="C246" s="0" t="inlineStr">
        <is>
          <t>B0GHDHVGZK</t>
        </is>
      </c>
      <c r="D246" s="0" t="inlineStr">
        <is>
          <t>NewItem</t>
        </is>
      </c>
      <c r="E246" s="0" t="inlineStr">
        <is>
          <t>SELLABLE</t>
        </is>
      </c>
      <c r="F246" s="0" t="n">
        <v>0</v>
      </c>
    </row>
    <row r="247" ht="12.75" customHeight="1" s="194">
      <c r="A247" s="0" t="inlineStr">
        <is>
          <t>FM-GJ8F-2KGK</t>
        </is>
      </c>
      <c r="B247" s="0" t="inlineStr">
        <is>
          <t>X00337VX2H</t>
        </is>
      </c>
      <c r="C247" s="0" t="inlineStr">
        <is>
          <t>B079CPGLDS</t>
        </is>
      </c>
      <c r="D247" s="0" t="inlineStr">
        <is>
          <t>NewItem</t>
        </is>
      </c>
      <c r="E247" s="0" t="inlineStr">
        <is>
          <t>SELLABLE</t>
        </is>
      </c>
      <c r="F247" s="0" t="n">
        <v>0</v>
      </c>
    </row>
    <row r="248" ht="12.75" customHeight="1" s="194">
      <c r="A248" s="0" t="inlineStr">
        <is>
          <t>O7-GRSI-EKJ0</t>
        </is>
      </c>
      <c r="B248" s="0" t="inlineStr">
        <is>
          <t>X004P631EX</t>
        </is>
      </c>
      <c r="C248" s="0" t="inlineStr">
        <is>
          <t>B0B55PRKWX</t>
        </is>
      </c>
      <c r="D248" s="0" t="inlineStr">
        <is>
          <t>NewItem</t>
        </is>
      </c>
      <c r="E248" s="0" t="inlineStr">
        <is>
          <t>SELLABLE</t>
        </is>
      </c>
      <c r="F248" s="0" t="n">
        <v>0</v>
      </c>
    </row>
    <row r="249" ht="12.75" customHeight="1" s="194">
      <c r="A249" s="0" t="inlineStr">
        <is>
          <t>KM-1XSK-35XC</t>
        </is>
      </c>
      <c r="B249" s="0" t="inlineStr">
        <is>
          <t>X003YVXL6X</t>
        </is>
      </c>
      <c r="C249" s="0" t="inlineStr">
        <is>
          <t>B09KRWLK2F</t>
        </is>
      </c>
      <c r="D249" s="0" t="inlineStr">
        <is>
          <t>NewItem</t>
        </is>
      </c>
      <c r="E249" s="0" t="inlineStr">
        <is>
          <t>SELLABLE</t>
        </is>
      </c>
      <c r="F249" s="0" t="n">
        <v>0</v>
      </c>
    </row>
    <row r="250" ht="12.75" customHeight="1" s="194">
      <c r="A250" s="0" t="inlineStr">
        <is>
          <t>FR-5TVP-1F7D</t>
        </is>
      </c>
      <c r="B250" s="0" t="inlineStr">
        <is>
          <t>X004K59HC9</t>
        </is>
      </c>
      <c r="C250" s="0" t="inlineStr">
        <is>
          <t>B09Y834FLY</t>
        </is>
      </c>
      <c r="D250" s="0" t="inlineStr">
        <is>
          <t>NewItem</t>
        </is>
      </c>
      <c r="E250" s="0" t="inlineStr">
        <is>
          <t>SELLABLE</t>
        </is>
      </c>
      <c r="F250" s="0" t="n">
        <v>0</v>
      </c>
    </row>
    <row r="251" ht="12.75" customHeight="1" s="194">
      <c r="A251" s="0" t="inlineStr">
        <is>
          <t>OM-N1FJ-IRC5</t>
        </is>
      </c>
      <c r="B251" s="0" t="inlineStr">
        <is>
          <t>X003HICH59</t>
        </is>
      </c>
      <c r="C251" s="0" t="inlineStr">
        <is>
          <t>B0BLRZZ74M</t>
        </is>
      </c>
      <c r="D251" s="0" t="inlineStr">
        <is>
          <t>NewItem</t>
        </is>
      </c>
      <c r="E251" s="0" t="inlineStr">
        <is>
          <t>SELLABLE</t>
        </is>
      </c>
      <c r="F251" s="0" t="n">
        <v>0</v>
      </c>
    </row>
    <row r="252" ht="12.75" customHeight="1" s="194">
      <c r="A252" s="0" t="inlineStr">
        <is>
          <t>OT-MPN5-MIT2</t>
        </is>
      </c>
      <c r="B252" s="0" t="inlineStr">
        <is>
          <t>X0041MQIW3</t>
        </is>
      </c>
      <c r="C252" s="0" t="inlineStr">
        <is>
          <t>B0CNP1CZ9W</t>
        </is>
      </c>
      <c r="D252" s="0" t="inlineStr">
        <is>
          <t>NewItem</t>
        </is>
      </c>
      <c r="E252" s="0" t="inlineStr">
        <is>
          <t>SELLABLE</t>
        </is>
      </c>
      <c r="F252" s="0" t="n">
        <v>0</v>
      </c>
    </row>
    <row r="253" ht="12.75" customHeight="1" s="194">
      <c r="A253" s="0" t="inlineStr">
        <is>
          <t>MLB2167550443</t>
        </is>
      </c>
      <c r="B253" s="0" t="inlineStr">
        <is>
          <t>X0050LHD7X</t>
        </is>
      </c>
      <c r="C253" s="0" t="inlineStr">
        <is>
          <t>B09XS3VG28</t>
        </is>
      </c>
      <c r="D253" s="0" t="inlineStr">
        <is>
          <t>NewItem</t>
        </is>
      </c>
      <c r="E253" s="0" t="inlineStr">
        <is>
          <t>SELLABLE</t>
        </is>
      </c>
      <c r="F253" s="0" t="n">
        <v>7</v>
      </c>
    </row>
    <row r="254" ht="12.75" customHeight="1" s="194">
      <c r="A254" s="0" t="inlineStr">
        <is>
          <t>IH-397H-O53O</t>
        </is>
      </c>
      <c r="B254" s="0" t="inlineStr">
        <is>
          <t>X004095NT1</t>
        </is>
      </c>
      <c r="C254" s="0" t="inlineStr">
        <is>
          <t>B0CL822TFC</t>
        </is>
      </c>
      <c r="D254" s="0" t="inlineStr">
        <is>
          <t>NewItem</t>
        </is>
      </c>
      <c r="E254" s="0" t="inlineStr">
        <is>
          <t>SELLABLE</t>
        </is>
      </c>
      <c r="F254" s="0" t="n">
        <v>0</v>
      </c>
    </row>
    <row r="255" ht="12.75" customHeight="1" s="194">
      <c r="A255" s="0" t="inlineStr">
        <is>
          <t>G6-WNWM-X983</t>
        </is>
      </c>
      <c r="B255" s="0" t="inlineStr">
        <is>
          <t>X003D7PCUV</t>
        </is>
      </c>
      <c r="C255" s="0" t="inlineStr">
        <is>
          <t>B0BBNHCNCV</t>
        </is>
      </c>
      <c r="D255" s="0" t="inlineStr">
        <is>
          <t>NewItem</t>
        </is>
      </c>
      <c r="E255" s="0" t="inlineStr">
        <is>
          <t>SELLABLE</t>
        </is>
      </c>
      <c r="F255" s="0" t="n">
        <v>0</v>
      </c>
    </row>
    <row r="256" ht="12.75" customHeight="1" s="194">
      <c r="A256" s="0" t="inlineStr">
        <is>
          <t>H9-62XB-FEX3</t>
        </is>
      </c>
      <c r="B256" s="0" t="inlineStr">
        <is>
          <t>X004HVO9UL</t>
        </is>
      </c>
      <c r="C256" s="0" t="inlineStr">
        <is>
          <t>B0DQ2QGZG9</t>
        </is>
      </c>
      <c r="D256" s="0" t="inlineStr">
        <is>
          <t>NewItem</t>
        </is>
      </c>
      <c r="E256" s="0" t="inlineStr">
        <is>
          <t>SELLABLE</t>
        </is>
      </c>
      <c r="F256" s="0" t="n">
        <v>0</v>
      </c>
    </row>
    <row r="257" ht="12.75" customHeight="1" s="194">
      <c r="A257" s="0" t="inlineStr">
        <is>
          <t>CPTRSXLRMWH1-1</t>
        </is>
      </c>
      <c r="B257" s="0" t="inlineStr">
        <is>
          <t>X003WLKVCR</t>
        </is>
      </c>
      <c r="C257" s="0" t="inlineStr">
        <is>
          <t>B0CBZKTJS9</t>
        </is>
      </c>
      <c r="D257" s="0" t="inlineStr">
        <is>
          <t>NewItem</t>
        </is>
      </c>
      <c r="E257" s="0" t="inlineStr">
        <is>
          <t>SELLABLE</t>
        </is>
      </c>
      <c r="F257" s="0" t="n">
        <v>0</v>
      </c>
    </row>
    <row r="258" ht="12.75" customHeight="1" s="194">
      <c r="A258" s="0" t="inlineStr">
        <is>
          <t>D1-R6JT-3S3T</t>
        </is>
      </c>
      <c r="B258" s="0" t="inlineStr">
        <is>
          <t>X0038RGBM9</t>
        </is>
      </c>
      <c r="C258" s="0" t="inlineStr">
        <is>
          <t>B09ZLTVH9K</t>
        </is>
      </c>
      <c r="D258" s="0" t="inlineStr">
        <is>
          <t>NewItem</t>
        </is>
      </c>
      <c r="E258" s="0" t="inlineStr">
        <is>
          <t>SELLABLE</t>
        </is>
      </c>
      <c r="F258" s="0" t="n">
        <v>0</v>
      </c>
    </row>
    <row r="259" ht="12.75" customHeight="1" s="194">
      <c r="A259" s="0" t="inlineStr">
        <is>
          <t>FP-TSB5-GUA7</t>
        </is>
      </c>
      <c r="B259" s="0" t="inlineStr">
        <is>
          <t>X0038RER1L</t>
        </is>
      </c>
      <c r="C259" s="0" t="inlineStr">
        <is>
          <t>B09ZLPXWG1</t>
        </is>
      </c>
      <c r="D259" s="0" t="inlineStr">
        <is>
          <t>NewItem</t>
        </is>
      </c>
      <c r="E259" s="0" t="inlineStr">
        <is>
          <t>SELLABLE</t>
        </is>
      </c>
      <c r="F259" s="0" t="n">
        <v>26</v>
      </c>
    </row>
    <row r="260" ht="12.75" customHeight="1" s="194">
      <c r="A260" s="0" t="inlineStr">
        <is>
          <t>LQ-USGK-KRK6</t>
        </is>
      </c>
      <c r="B260" s="0" t="inlineStr">
        <is>
          <t>X003XU8G5L</t>
        </is>
      </c>
      <c r="C260" s="0" t="inlineStr">
        <is>
          <t>B0CDVKTZBJ</t>
        </is>
      </c>
      <c r="D260" s="0" t="inlineStr">
        <is>
          <t>NewItem</t>
        </is>
      </c>
      <c r="E260" s="0" t="inlineStr">
        <is>
          <t>SELLABLE</t>
        </is>
      </c>
      <c r="F260" s="0" t="n">
        <v>0</v>
      </c>
    </row>
    <row r="261" ht="12.75" customHeight="1" s="194">
      <c r="A261" s="0" t="inlineStr">
        <is>
          <t>CPTRSXLRMWH150-1</t>
        </is>
      </c>
      <c r="B261" s="0" t="inlineStr">
        <is>
          <t>X003XLG6IJ</t>
        </is>
      </c>
      <c r="C261" s="0" t="inlineStr">
        <is>
          <t>B0CBZKD1HN</t>
        </is>
      </c>
      <c r="D261" s="0" t="inlineStr">
        <is>
          <t>NewItem</t>
        </is>
      </c>
      <c r="E261" s="0" t="inlineStr">
        <is>
          <t>SELLABLE</t>
        </is>
      </c>
      <c r="F261" s="0" t="n">
        <v>0</v>
      </c>
    </row>
    <row r="262" ht="12.75" customHeight="1" s="194">
      <c r="A262" s="0" t="inlineStr">
        <is>
          <t>NM-RZRJ-QPWN</t>
        </is>
      </c>
      <c r="B262" s="0" t="inlineStr">
        <is>
          <t>X004YVE84L</t>
        </is>
      </c>
      <c r="C262" s="0" t="inlineStr">
        <is>
          <t>B0BLRWFCZN</t>
        </is>
      </c>
      <c r="D262" s="0" t="inlineStr">
        <is>
          <t>NewItem</t>
        </is>
      </c>
      <c r="E262" s="0" t="inlineStr">
        <is>
          <t>SELLABLE</t>
        </is>
      </c>
      <c r="F262" s="0" t="n">
        <v>0</v>
      </c>
    </row>
    <row r="263" ht="12.75" customHeight="1" s="194">
      <c r="A263" s="0" t="inlineStr">
        <is>
          <t>MLB65567822</t>
        </is>
      </c>
      <c r="B263" s="0" t="inlineStr">
        <is>
          <t>X0050ZDMKL</t>
        </is>
      </c>
      <c r="C263" s="0" t="inlineStr">
        <is>
          <t>B0GRJ3NZL8</t>
        </is>
      </c>
      <c r="D263" s="0" t="inlineStr">
        <is>
          <t>NewItem</t>
        </is>
      </c>
      <c r="E263" s="0" t="inlineStr">
        <is>
          <t>SELLABLE</t>
        </is>
      </c>
      <c r="F263" s="0" t="n">
        <v>0</v>
      </c>
    </row>
    <row r="264" ht="12.75" customHeight="1" s="194">
      <c r="A264" s="0" t="inlineStr">
        <is>
          <t>FY-9HDV-A1QX</t>
        </is>
      </c>
      <c r="B264" s="0" t="inlineStr">
        <is>
          <t>X003YWO5HB</t>
        </is>
      </c>
      <c r="C264" s="0" t="inlineStr">
        <is>
          <t>B0CJ75Z232</t>
        </is>
      </c>
      <c r="D264" s="0" t="inlineStr">
        <is>
          <t>NewItem</t>
        </is>
      </c>
      <c r="E264" s="0" t="inlineStr">
        <is>
          <t>SELLABLE</t>
        </is>
      </c>
      <c r="F264" s="0" t="n">
        <v>0</v>
      </c>
    </row>
    <row r="265" ht="12.75" customHeight="1" s="194">
      <c r="A265" s="0" t="inlineStr">
        <is>
          <t>MLB65776446</t>
        </is>
      </c>
      <c r="B265" s="0" t="inlineStr">
        <is>
          <t>X0050Z3FPX</t>
        </is>
      </c>
      <c r="C265" s="0" t="inlineStr">
        <is>
          <t>B0GRJ71TFP</t>
        </is>
      </c>
      <c r="D265" s="0" t="inlineStr">
        <is>
          <t>NewItem</t>
        </is>
      </c>
      <c r="E265" s="0" t="inlineStr">
        <is>
          <t>SELLABLE</t>
        </is>
      </c>
      <c r="F265" s="0" t="n">
        <v>0</v>
      </c>
    </row>
    <row r="266" ht="12.75" customHeight="1" s="194">
      <c r="A266" s="0" t="inlineStr">
        <is>
          <t>GP-LJPP-K3EU</t>
        </is>
      </c>
      <c r="B266" s="0" t="inlineStr">
        <is>
          <t>X004P65E2F</t>
        </is>
      </c>
      <c r="C266" s="0" t="inlineStr">
        <is>
          <t>B0F9VPJYDB</t>
        </is>
      </c>
      <c r="D266" s="0" t="inlineStr">
        <is>
          <t>NewItem</t>
        </is>
      </c>
      <c r="E266" s="0" t="inlineStr">
        <is>
          <t>SELLABLE</t>
        </is>
      </c>
      <c r="F266" s="0" t="n">
        <v>0</v>
      </c>
    </row>
    <row r="267" ht="12.75" customHeight="1" s="194">
      <c r="A267" s="0" t="inlineStr">
        <is>
          <t>OV-27A0-G8FN</t>
        </is>
      </c>
      <c r="B267" s="0" t="inlineStr">
        <is>
          <t>X004MSD30B</t>
        </is>
      </c>
      <c r="C267" s="0" t="inlineStr">
        <is>
          <t>B0F3FF7DL8</t>
        </is>
      </c>
      <c r="D267" s="0" t="inlineStr">
        <is>
          <t>NewItem</t>
        </is>
      </c>
      <c r="E267" s="0" t="inlineStr">
        <is>
          <t>SELLABLE</t>
        </is>
      </c>
      <c r="F267" s="0" t="n">
        <v>5</v>
      </c>
    </row>
    <row r="268" ht="12.75" customHeight="1" s="194">
      <c r="A268" s="0" t="inlineStr">
        <is>
          <t>CPS-XLRFTRS-3WH</t>
        </is>
      </c>
      <c r="B268" s="0" t="inlineStr">
        <is>
          <t>X003V47M95</t>
        </is>
      </c>
      <c r="C268" s="0" t="inlineStr">
        <is>
          <t>B0C81P4F3Z</t>
        </is>
      </c>
      <c r="D268" s="0" t="inlineStr">
        <is>
          <t>NewItem</t>
        </is>
      </c>
      <c r="E268" s="0" t="inlineStr">
        <is>
          <t>SELLABLE</t>
        </is>
      </c>
      <c r="F268" s="0" t="n">
        <v>0</v>
      </c>
    </row>
    <row r="269" ht="12.75" customHeight="1" s="194">
      <c r="A269" s="0" t="inlineStr">
        <is>
          <t>HR-QL85-W5W9</t>
        </is>
      </c>
      <c r="B269" s="0" t="inlineStr">
        <is>
          <t>X004G660QD</t>
        </is>
      </c>
      <c r="C269" s="0" t="inlineStr">
        <is>
          <t>B0DCLLMZNT</t>
        </is>
      </c>
      <c r="D269" s="0" t="inlineStr">
        <is>
          <t>NewItem</t>
        </is>
      </c>
      <c r="E269" s="0" t="inlineStr">
        <is>
          <t>SELLABLE</t>
        </is>
      </c>
      <c r="F269" s="0" t="n">
        <v>0</v>
      </c>
    </row>
    <row r="270" ht="12.75" customHeight="1" s="194">
      <c r="A270" s="0" t="inlineStr">
        <is>
          <t>EC-ZXF1-S2RX</t>
        </is>
      </c>
      <c r="B270" s="0" t="inlineStr">
        <is>
          <t>X003YZ427L</t>
        </is>
      </c>
      <c r="C270" s="0" t="inlineStr">
        <is>
          <t>B0CJ9XWQKT</t>
        </is>
      </c>
      <c r="D270" s="0" t="inlineStr">
        <is>
          <t>NewItem</t>
        </is>
      </c>
      <c r="E270" s="0" t="inlineStr">
        <is>
          <t>SELLABLE</t>
        </is>
      </c>
      <c r="F270" s="0" t="n">
        <v>0</v>
      </c>
    </row>
    <row r="271" ht="12.75" customHeight="1" s="194">
      <c r="A271" s="0" t="inlineStr">
        <is>
          <t>NO-KQ2F-J2Z5</t>
        </is>
      </c>
      <c r="B271" s="0" t="inlineStr">
        <is>
          <t>X003YQFRB5</t>
        </is>
      </c>
      <c r="C271" s="0" t="inlineStr">
        <is>
          <t>B0CGJGSH6R</t>
        </is>
      </c>
      <c r="D271" s="0" t="inlineStr">
        <is>
          <t>NewItem</t>
        </is>
      </c>
      <c r="E271" s="0" t="inlineStr">
        <is>
          <t>SELLABLE</t>
        </is>
      </c>
      <c r="F271" s="0" t="n">
        <v>0</v>
      </c>
    </row>
    <row r="272" ht="12.75" customHeight="1" s="194">
      <c r="A272" s="0" t="inlineStr">
        <is>
          <t>NR-AEGZ-OWVK</t>
        </is>
      </c>
      <c r="B272" s="0" t="inlineStr">
        <is>
          <t>X003Q4MGZF</t>
        </is>
      </c>
      <c r="C272" s="0" t="inlineStr">
        <is>
          <t>B0BLRW7N56</t>
        </is>
      </c>
      <c r="D272" s="0" t="inlineStr">
        <is>
          <t>NewItem</t>
        </is>
      </c>
      <c r="E272" s="0" t="inlineStr">
        <is>
          <t>SELLABLE</t>
        </is>
      </c>
      <c r="F272" s="0" t="n">
        <v>0</v>
      </c>
    </row>
    <row r="273" ht="12.75" customHeight="1" s="194">
      <c r="A273" s="0" t="inlineStr">
        <is>
          <t>FV-RLS5-2AFA</t>
        </is>
      </c>
      <c r="B273" s="0" t="inlineStr">
        <is>
          <t>X0032QSM73</t>
        </is>
      </c>
      <c r="C273" s="0" t="inlineStr">
        <is>
          <t>B08N6GQWS5</t>
        </is>
      </c>
      <c r="D273" s="0" t="inlineStr">
        <is>
          <t>NewItem</t>
        </is>
      </c>
      <c r="E273" s="0" t="inlineStr">
        <is>
          <t>SELLABLE</t>
        </is>
      </c>
      <c r="F273" s="0" t="n">
        <v>0</v>
      </c>
    </row>
    <row r="274" ht="12.75" customHeight="1" s="194">
      <c r="A274" s="0" t="inlineStr">
        <is>
          <t>IM-3VUJ-0GFU</t>
        </is>
      </c>
      <c r="B274" s="0" t="inlineStr">
        <is>
          <t>X004CO63ZH</t>
        </is>
      </c>
      <c r="C274" s="0" t="inlineStr">
        <is>
          <t>B0DCLLMZNT</t>
        </is>
      </c>
      <c r="D274" s="0" t="inlineStr">
        <is>
          <t>NewItem</t>
        </is>
      </c>
      <c r="E274" s="0" t="inlineStr">
        <is>
          <t>SELLABLE</t>
        </is>
      </c>
      <c r="F274" s="0" t="n">
        <v>0</v>
      </c>
    </row>
    <row r="275" ht="12.75" customHeight="1" s="194">
      <c r="A275" s="0" t="inlineStr">
        <is>
          <t>ME-5IRN-Z35H</t>
        </is>
      </c>
      <c r="B275" s="0" t="inlineStr">
        <is>
          <t>X003D7BXW7</t>
        </is>
      </c>
      <c r="C275" s="0" t="inlineStr">
        <is>
          <t>B0BBN7JNSN</t>
        </is>
      </c>
      <c r="D275" s="0" t="inlineStr">
        <is>
          <t>NewItem</t>
        </is>
      </c>
      <c r="E275" s="0" t="inlineStr">
        <is>
          <t>SELLABLE</t>
        </is>
      </c>
      <c r="F275" s="0" t="n">
        <v>0</v>
      </c>
    </row>
    <row r="276" ht="12.75" customHeight="1" s="194">
      <c r="A276" s="0" t="inlineStr">
        <is>
          <t>CX-FUOC-HBXE</t>
        </is>
      </c>
      <c r="B276" s="0" t="inlineStr">
        <is>
          <t>X004XM93PF</t>
        </is>
      </c>
      <c r="C276" s="0" t="inlineStr">
        <is>
          <t>B0BLRQXYF7</t>
        </is>
      </c>
      <c r="D276" s="0" t="inlineStr">
        <is>
          <t>NewItem</t>
        </is>
      </c>
      <c r="E276" s="0" t="inlineStr">
        <is>
          <t>SELLABLE</t>
        </is>
      </c>
      <c r="F276" s="0" t="n">
        <v>0</v>
      </c>
    </row>
    <row r="277" ht="12.75" customHeight="1" s="194">
      <c r="A277" s="0" t="inlineStr">
        <is>
          <t>FY-Y7L9-4DV6</t>
        </is>
      </c>
      <c r="B277" s="0" t="inlineStr">
        <is>
          <t>X003TR2NGV</t>
        </is>
      </c>
      <c r="C277" s="0" t="inlineStr">
        <is>
          <t>B0C5JTL33Q</t>
        </is>
      </c>
      <c r="D277" s="0" t="inlineStr">
        <is>
          <t>NewItem</t>
        </is>
      </c>
      <c r="E277" s="0" t="inlineStr">
        <is>
          <t>SELLABLE</t>
        </is>
      </c>
      <c r="F277" s="0" t="n">
        <v>0</v>
      </c>
    </row>
    <row r="278" ht="12.75" customHeight="1" s="194">
      <c r="A278" s="0" t="inlineStr">
        <is>
          <t>CZ-F7C0-LPRT</t>
        </is>
      </c>
      <c r="B278" s="0" t="inlineStr">
        <is>
          <t>X003YWST7D</t>
        </is>
      </c>
      <c r="C278" s="0" t="inlineStr">
        <is>
          <t>B0CJ77QBYK</t>
        </is>
      </c>
      <c r="D278" s="0" t="inlineStr">
        <is>
          <t>NewItem</t>
        </is>
      </c>
      <c r="E278" s="0" t="inlineStr">
        <is>
          <t>SELLABLE</t>
        </is>
      </c>
      <c r="F278" s="0" t="n">
        <v>0</v>
      </c>
    </row>
    <row r="279" ht="12.75" customHeight="1" s="194">
      <c r="A279" s="0" t="inlineStr">
        <is>
          <t>FT-672O-MTWR</t>
        </is>
      </c>
      <c r="B279" s="0" t="inlineStr">
        <is>
          <t>X004G63QH9</t>
        </is>
      </c>
      <c r="C279" s="0" t="inlineStr">
        <is>
          <t>B0DLCKPDVY</t>
        </is>
      </c>
      <c r="D279" s="0" t="inlineStr">
        <is>
          <t>NewItem</t>
        </is>
      </c>
      <c r="E279" s="0" t="inlineStr">
        <is>
          <t>SELLABLE</t>
        </is>
      </c>
      <c r="F279" s="0" t="n">
        <v>0</v>
      </c>
    </row>
    <row r="280" ht="12.75" customHeight="1" s="194">
      <c r="A280" s="0" t="inlineStr">
        <is>
          <t>OU-7XUW-RFTL</t>
        </is>
      </c>
      <c r="B280" s="0" t="inlineStr">
        <is>
          <t>X003YWRP2D</t>
        </is>
      </c>
      <c r="C280" s="0" t="inlineStr">
        <is>
          <t>B0CJ78BGZV</t>
        </is>
      </c>
      <c r="D280" s="0" t="inlineStr">
        <is>
          <t>NewItem</t>
        </is>
      </c>
      <c r="E280" s="0" t="inlineStr">
        <is>
          <t>SELLABLE</t>
        </is>
      </c>
      <c r="F280" s="0" t="n">
        <v>0</v>
      </c>
    </row>
    <row r="281" ht="12.75" customHeight="1" s="194">
      <c r="A281" s="0" t="inlineStr">
        <is>
          <t>KS-OJOZ-6M4N</t>
        </is>
      </c>
      <c r="B281" s="0" t="inlineStr">
        <is>
          <t>X004S4M1WZ</t>
        </is>
      </c>
      <c r="C281" s="0" t="inlineStr">
        <is>
          <t>B0FKC6Q4GD</t>
        </is>
      </c>
      <c r="D281" s="0" t="inlineStr">
        <is>
          <t>NewItem</t>
        </is>
      </c>
      <c r="E281" s="0" t="inlineStr">
        <is>
          <t>SELLABLE</t>
        </is>
      </c>
      <c r="F281" s="0" t="n">
        <v>6</v>
      </c>
    </row>
    <row r="282" ht="12.75" customHeight="1" s="194">
      <c r="A282" s="0" t="inlineStr">
        <is>
          <t>IJ-07DT-V6SJ</t>
        </is>
      </c>
      <c r="B282" s="0" t="inlineStr">
        <is>
          <t>X003D7F7Z1</t>
        </is>
      </c>
      <c r="C282" s="0" t="inlineStr">
        <is>
          <t>B0BBN67QDG</t>
        </is>
      </c>
      <c r="D282" s="0" t="inlineStr">
        <is>
          <t>NewItem</t>
        </is>
      </c>
      <c r="E282" s="0" t="inlineStr">
        <is>
          <t>SELLABLE</t>
        </is>
      </c>
      <c r="F282" s="0" t="n">
        <v>0</v>
      </c>
    </row>
    <row r="283" ht="12.75" customHeight="1" s="194">
      <c r="A283" s="0" t="inlineStr">
        <is>
          <t>LK-G39R-XBKA</t>
        </is>
      </c>
      <c r="B283" s="0" t="inlineStr">
        <is>
          <t>X003YZ0SVF</t>
        </is>
      </c>
      <c r="C283" s="0" t="inlineStr">
        <is>
          <t>B0CJ9RZ621</t>
        </is>
      </c>
      <c r="D283" s="0" t="inlineStr">
        <is>
          <t>NewItem</t>
        </is>
      </c>
      <c r="E283" s="0" t="inlineStr">
        <is>
          <t>SELLABLE</t>
        </is>
      </c>
      <c r="F283" s="0" t="n">
        <v>0</v>
      </c>
    </row>
    <row r="284" ht="12.75" customHeight="1" s="194">
      <c r="A284" s="0" t="inlineStr">
        <is>
          <t>CPTRSXLRMWH7-5M</t>
        </is>
      </c>
      <c r="B284" s="0" t="inlineStr">
        <is>
          <t>X004O4L2E7</t>
        </is>
      </c>
      <c r="C284" s="0" t="inlineStr">
        <is>
          <t>B0F6V81KNJ</t>
        </is>
      </c>
      <c r="D284" s="0" t="inlineStr">
        <is>
          <t>NewItem</t>
        </is>
      </c>
      <c r="E284" s="0" t="inlineStr">
        <is>
          <t>SELLABLE</t>
        </is>
      </c>
      <c r="F284" s="0" t="n">
        <v>0</v>
      </c>
    </row>
    <row r="285" ht="12.75" customHeight="1" s="194">
      <c r="A285" s="0" t="inlineStr">
        <is>
          <t>ER-TSM1-3KS2</t>
        </is>
      </c>
      <c r="B285" s="0" t="inlineStr">
        <is>
          <t>X003YWSYQJ</t>
        </is>
      </c>
      <c r="C285" s="0" t="inlineStr">
        <is>
          <t>B0CJ761BDQ</t>
        </is>
      </c>
      <c r="D285" s="0" t="inlineStr">
        <is>
          <t>NewItem</t>
        </is>
      </c>
      <c r="E285" s="0" t="inlineStr">
        <is>
          <t>SELLABLE</t>
        </is>
      </c>
      <c r="F285" s="0" t="n">
        <v>0</v>
      </c>
    </row>
    <row r="286" ht="12.75" customHeight="1" s="194">
      <c r="A286" s="0" t="inlineStr">
        <is>
          <t>CPS-XLRFTRS-2UN-5MWH</t>
        </is>
      </c>
      <c r="B286" s="0" t="inlineStr">
        <is>
          <t>X003XU4HEF</t>
        </is>
      </c>
      <c r="C286" s="0" t="inlineStr">
        <is>
          <t>B0CG7RM28M</t>
        </is>
      </c>
      <c r="D286" s="0" t="inlineStr">
        <is>
          <t>NewItem</t>
        </is>
      </c>
      <c r="E286" s="0" t="inlineStr">
        <is>
          <t>SELLABLE</t>
        </is>
      </c>
      <c r="F286" s="0" t="n">
        <v>0</v>
      </c>
    </row>
    <row r="287" ht="12.75" customHeight="1" s="194">
      <c r="A287" s="0" t="inlineStr">
        <is>
          <t>KS-8V1J-FKLX</t>
        </is>
      </c>
      <c r="B287" s="0" t="inlineStr">
        <is>
          <t>X0041NDK7D</t>
        </is>
      </c>
      <c r="C287" s="0" t="inlineStr">
        <is>
          <t>B0CNQ616R2</t>
        </is>
      </c>
      <c r="D287" s="0" t="inlineStr">
        <is>
          <t>NewItem</t>
        </is>
      </c>
      <c r="E287" s="0" t="inlineStr">
        <is>
          <t>SELLABLE</t>
        </is>
      </c>
      <c r="F287" s="0" t="n">
        <v>7</v>
      </c>
    </row>
    <row r="288" ht="12.75" customHeight="1" s="194">
      <c r="A288" s="0" t="inlineStr">
        <is>
          <t>IN-RM05-G5YF</t>
        </is>
      </c>
      <c r="B288" s="0" t="inlineStr">
        <is>
          <t>X0042AYOS9</t>
        </is>
      </c>
      <c r="C288" s="0" t="inlineStr">
        <is>
          <t>B0CPN3WPTL</t>
        </is>
      </c>
      <c r="D288" s="0" t="inlineStr">
        <is>
          <t>NewItem</t>
        </is>
      </c>
      <c r="E288" s="0" t="inlineStr">
        <is>
          <t>SELLABLE</t>
        </is>
      </c>
      <c r="F288" s="0" t="n">
        <v>19</v>
      </c>
    </row>
    <row r="289" ht="12.75" customHeight="1" s="194">
      <c r="A289" s="0" t="inlineStr">
        <is>
          <t>EU-RWJO-3Y70</t>
        </is>
      </c>
      <c r="B289" s="0" t="inlineStr">
        <is>
          <t>X004202OYP</t>
        </is>
      </c>
      <c r="C289" s="0" t="inlineStr">
        <is>
          <t>B0CP687Q3Y</t>
        </is>
      </c>
      <c r="D289" s="0" t="inlineStr">
        <is>
          <t>NewItem</t>
        </is>
      </c>
      <c r="E289" s="0" t="inlineStr">
        <is>
          <t>SELLABLE</t>
        </is>
      </c>
      <c r="F289" s="0" t="n">
        <v>6</v>
      </c>
    </row>
    <row r="290" ht="12.75" customHeight="1" s="194">
      <c r="A290" s="0" t="inlineStr">
        <is>
          <t>CX-4S5Y-KDWD</t>
        </is>
      </c>
      <c r="B290" s="0" t="inlineStr">
        <is>
          <t>X003Y4SSGN</t>
        </is>
      </c>
      <c r="C290" s="0" t="inlineStr">
        <is>
          <t>B0BWLSJDVM</t>
        </is>
      </c>
      <c r="D290" s="0" t="inlineStr">
        <is>
          <t>NewItem</t>
        </is>
      </c>
      <c r="E290" s="0" t="inlineStr">
        <is>
          <t>SELLABLE</t>
        </is>
      </c>
      <c r="F290" s="0" t="n">
        <v>0</v>
      </c>
    </row>
    <row r="291" ht="12.75" customHeight="1" s="194">
      <c r="A291" s="0" t="inlineStr">
        <is>
          <t>GP-054M-JCX5</t>
        </is>
      </c>
      <c r="B291" s="0" t="inlineStr">
        <is>
          <t>X003BWA8AR</t>
        </is>
      </c>
      <c r="C291" s="0" t="inlineStr">
        <is>
          <t>B0B7QJD3HR</t>
        </is>
      </c>
      <c r="D291" s="0" t="inlineStr">
        <is>
          <t>NewItem</t>
        </is>
      </c>
      <c r="E291" s="0" t="inlineStr">
        <is>
          <t>SELLABLE</t>
        </is>
      </c>
      <c r="F291" s="0" t="n">
        <v>6</v>
      </c>
    </row>
    <row r="292" ht="12.75" customHeight="1" s="194">
      <c r="A292" s="0" t="inlineStr">
        <is>
          <t>N0-EHVI-V3J9</t>
        </is>
      </c>
      <c r="B292" s="0" t="inlineStr">
        <is>
          <t>X004PL2KUT</t>
        </is>
      </c>
      <c r="C292" s="0" t="inlineStr">
        <is>
          <t>B0FBZ3VBDP</t>
        </is>
      </c>
      <c r="D292" s="0" t="inlineStr">
        <is>
          <t>NewItem</t>
        </is>
      </c>
      <c r="E292" s="0" t="inlineStr">
        <is>
          <t>SELLABLE</t>
        </is>
      </c>
      <c r="F292" s="0" t="n">
        <v>0</v>
      </c>
    </row>
    <row r="293" ht="12.75" customHeight="1" s="194">
      <c r="A293" s="0" t="inlineStr">
        <is>
          <t>DJ-PCJP-6H51</t>
        </is>
      </c>
      <c r="B293" s="0" t="inlineStr">
        <is>
          <t>X003A1EZTJ</t>
        </is>
      </c>
      <c r="C293" s="0" t="inlineStr">
        <is>
          <t>B0B3M48MYF</t>
        </is>
      </c>
      <c r="D293" s="0" t="inlineStr">
        <is>
          <t>NewItem</t>
        </is>
      </c>
      <c r="E293" s="0" t="inlineStr">
        <is>
          <t>SELLABLE</t>
        </is>
      </c>
      <c r="F293" s="0" t="n">
        <v>0</v>
      </c>
    </row>
    <row r="294" ht="12.75" customHeight="1" s="194">
      <c r="A294" s="0" t="inlineStr">
        <is>
          <t>D7-TONI-C46E</t>
        </is>
      </c>
      <c r="B294" s="0" t="inlineStr">
        <is>
          <t>X003YQFTHH</t>
        </is>
      </c>
      <c r="C294" s="0" t="inlineStr">
        <is>
          <t>B0CHWNHQ22</t>
        </is>
      </c>
      <c r="D294" s="0" t="inlineStr">
        <is>
          <t>NewItem</t>
        </is>
      </c>
      <c r="E294" s="0" t="inlineStr">
        <is>
          <t>SELLABLE</t>
        </is>
      </c>
      <c r="F294" s="0" t="n">
        <v>0</v>
      </c>
    </row>
    <row r="295" ht="12.75" customHeight="1" s="194">
      <c r="A295" s="0" t="inlineStr">
        <is>
          <t>HM-XHSE-GZ5P</t>
        </is>
      </c>
      <c r="B295" s="0" t="inlineStr">
        <is>
          <t>X003YVYHYD</t>
        </is>
      </c>
      <c r="C295" s="0" t="inlineStr">
        <is>
          <t>B098RTGV47</t>
        </is>
      </c>
      <c r="D295" s="0" t="inlineStr">
        <is>
          <t>NewItem</t>
        </is>
      </c>
      <c r="E295" s="0" t="inlineStr">
        <is>
          <t>SELLABLE</t>
        </is>
      </c>
      <c r="F295" s="0" t="n">
        <v>0</v>
      </c>
    </row>
    <row r="296" ht="12.75" customHeight="1" s="194">
      <c r="A296" s="0" t="inlineStr">
        <is>
          <t>MLBU3789826647</t>
        </is>
      </c>
      <c r="B296" s="0" t="inlineStr">
        <is>
          <t>X0050JUG1F</t>
        </is>
      </c>
      <c r="C296" s="0" t="inlineStr">
        <is>
          <t>B0GNSVB72L</t>
        </is>
      </c>
      <c r="D296" s="0" t="inlineStr">
        <is>
          <t>NewItem</t>
        </is>
      </c>
      <c r="E296" s="0" t="inlineStr">
        <is>
          <t>SELLABLE</t>
        </is>
      </c>
      <c r="F296" s="0" t="n">
        <v>135</v>
      </c>
    </row>
    <row r="297" ht="12.75" customHeight="1" s="194">
      <c r="A297" s="0" t="inlineStr">
        <is>
          <t>IB-EJLN-M5KP</t>
        </is>
      </c>
      <c r="B297" s="0" t="inlineStr">
        <is>
          <t>X00408YT0V</t>
        </is>
      </c>
      <c r="C297" s="0" t="inlineStr">
        <is>
          <t>B0CL7FZ44Y</t>
        </is>
      </c>
      <c r="D297" s="0" t="inlineStr">
        <is>
          <t>NewItem</t>
        </is>
      </c>
      <c r="E297" s="0" t="inlineStr">
        <is>
          <t>SELLABLE</t>
        </is>
      </c>
      <c r="F297" s="0" t="n">
        <v>5</v>
      </c>
    </row>
    <row r="298" ht="12.75" customHeight="1" s="194">
      <c r="A298" s="0" t="inlineStr">
        <is>
          <t>GP-IQFQ-6EOD</t>
        </is>
      </c>
      <c r="B298" s="0" t="inlineStr">
        <is>
          <t>X004XG7U4H</t>
        </is>
      </c>
      <c r="C298" s="0" t="inlineStr">
        <is>
          <t>B0FKC6Q4GD</t>
        </is>
      </c>
      <c r="D298" s="0" t="inlineStr">
        <is>
          <t>NewItem</t>
        </is>
      </c>
      <c r="E298" s="0" t="inlineStr">
        <is>
          <t>SELLABLE</t>
        </is>
      </c>
      <c r="F298" s="0" t="n">
        <v>0</v>
      </c>
    </row>
    <row r="299" ht="12.75" customHeight="1" s="194">
      <c r="A299" s="0" t="inlineStr">
        <is>
          <t>KJ-1XFC-XHCU</t>
        </is>
      </c>
      <c r="B299" s="0" t="inlineStr">
        <is>
          <t>X004UQ9C5Z</t>
        </is>
      </c>
      <c r="C299" s="0" t="inlineStr">
        <is>
          <t>B0FSM83J4Q</t>
        </is>
      </c>
      <c r="D299" s="0" t="inlineStr">
        <is>
          <t>NewItem</t>
        </is>
      </c>
      <c r="E299" s="0" t="inlineStr">
        <is>
          <t>SELLABLE</t>
        </is>
      </c>
      <c r="F299" s="0" t="n">
        <v>0</v>
      </c>
    </row>
    <row r="300" ht="12.75" customHeight="1" s="194">
      <c r="A300" s="0" t="inlineStr">
        <is>
          <t>CZ-FBRX-4X7Q</t>
        </is>
      </c>
      <c r="B300" s="0" t="inlineStr">
        <is>
          <t>X0041NMSNF</t>
        </is>
      </c>
      <c r="C300" s="0" t="inlineStr">
        <is>
          <t>B0CNNQXS9N</t>
        </is>
      </c>
      <c r="D300" s="0" t="inlineStr">
        <is>
          <t>NewItem</t>
        </is>
      </c>
      <c r="E300" s="0" t="inlineStr">
        <is>
          <t>SELLABLE</t>
        </is>
      </c>
      <c r="F300" s="0" t="n">
        <v>0</v>
      </c>
    </row>
    <row r="301" ht="12.75" customHeight="1" s="194">
      <c r="A301" s="0" t="inlineStr">
        <is>
          <t>F0-THH0-SF5R</t>
        </is>
      </c>
      <c r="B301" s="0" t="inlineStr">
        <is>
          <t>X003DP0ZXR</t>
        </is>
      </c>
      <c r="C301" s="0" t="inlineStr">
        <is>
          <t>B0BCQT9LS5</t>
        </is>
      </c>
      <c r="D301" s="0" t="inlineStr">
        <is>
          <t>NewItem</t>
        </is>
      </c>
      <c r="E301" s="0" t="inlineStr">
        <is>
          <t>SELLABLE</t>
        </is>
      </c>
      <c r="F301" s="0" t="n">
        <v>0</v>
      </c>
    </row>
    <row r="302" ht="12.75" customHeight="1" s="194">
      <c r="A302" s="0" t="inlineStr">
        <is>
          <t>F6-SAKB-VW6E</t>
        </is>
      </c>
      <c r="B302" s="0" t="inlineStr">
        <is>
          <t>X00509GJUH</t>
        </is>
      </c>
      <c r="C302" s="0" t="inlineStr">
        <is>
          <t>B0G4K9BBWN</t>
        </is>
      </c>
      <c r="D302" s="0" t="inlineStr">
        <is>
          <t>NewItem</t>
        </is>
      </c>
      <c r="E302" s="0" t="inlineStr">
        <is>
          <t>SELLABLE</t>
        </is>
      </c>
      <c r="F302" s="0" t="n">
        <v>0</v>
      </c>
    </row>
    <row r="303" ht="12.75" customHeight="1" s="194">
      <c r="A303" s="0" t="inlineStr">
        <is>
          <t>OD-3ZKJ-LEJ8</t>
        </is>
      </c>
      <c r="B303" s="0" t="inlineStr">
        <is>
          <t>X004Z1F2PJ</t>
        </is>
      </c>
      <c r="C303" s="0" t="inlineStr">
        <is>
          <t>B09Y7ZHJYQ</t>
        </is>
      </c>
      <c r="D303" s="0" t="inlineStr">
        <is>
          <t>NewItem</t>
        </is>
      </c>
      <c r="E303" s="0" t="inlineStr">
        <is>
          <t>SELLABLE</t>
        </is>
      </c>
      <c r="F303" s="0" t="n">
        <v>21</v>
      </c>
    </row>
    <row r="304" ht="12.75" customHeight="1" s="194">
      <c r="A304" s="0" t="inlineStr">
        <is>
          <t>CPS-XLRFTRS-2UN-5MBK</t>
        </is>
      </c>
      <c r="B304" s="0" t="inlineStr">
        <is>
          <t>X003ZNBSWJ</t>
        </is>
      </c>
      <c r="C304" s="0" t="inlineStr">
        <is>
          <t>B0CG8H979X</t>
        </is>
      </c>
      <c r="D304" s="0" t="inlineStr">
        <is>
          <t>NewItem</t>
        </is>
      </c>
      <c r="E304" s="0" t="inlineStr">
        <is>
          <t>SELLABLE</t>
        </is>
      </c>
      <c r="F304" s="0" t="n">
        <v>0</v>
      </c>
    </row>
    <row r="305" ht="12.75" customHeight="1" s="194">
      <c r="A305" s="0" t="inlineStr">
        <is>
          <t>H2-KXKG-ET1I</t>
        </is>
      </c>
      <c r="B305" s="0" t="inlineStr">
        <is>
          <t>X0044GLXH1</t>
        </is>
      </c>
      <c r="C305" s="0" t="inlineStr">
        <is>
          <t>B0CTTS4MWS</t>
        </is>
      </c>
      <c r="D305" s="0" t="inlineStr">
        <is>
          <t>NewItem</t>
        </is>
      </c>
      <c r="E305" s="0" t="inlineStr">
        <is>
          <t>SELLABLE</t>
        </is>
      </c>
      <c r="F305" s="0" t="n">
        <v>0</v>
      </c>
    </row>
    <row r="306" ht="12.75" customHeight="1" s="194">
      <c r="A306" s="0" t="inlineStr">
        <is>
          <t>CPS-XLRFTRS-3BK</t>
        </is>
      </c>
      <c r="B306" s="0" t="inlineStr">
        <is>
          <t>X003V47N85</t>
        </is>
      </c>
      <c r="C306" s="0" t="inlineStr">
        <is>
          <t>B0C81NCSMP</t>
        </is>
      </c>
      <c r="D306" s="0" t="inlineStr">
        <is>
          <t>NewItem</t>
        </is>
      </c>
      <c r="E306" s="0" t="inlineStr">
        <is>
          <t>SELLABLE</t>
        </is>
      </c>
      <c r="F306" s="0" t="n">
        <v>0</v>
      </c>
    </row>
    <row r="307" ht="12.75" customHeight="1" s="194">
      <c r="A307" s="0" t="inlineStr">
        <is>
          <t>CPS-XLRFTRS-5WH</t>
        </is>
      </c>
      <c r="B307" s="0" t="inlineStr">
        <is>
          <t>X003V47N7V</t>
        </is>
      </c>
      <c r="C307" s="0" t="inlineStr">
        <is>
          <t>B0C81MRPBB</t>
        </is>
      </c>
      <c r="D307" s="0" t="inlineStr">
        <is>
          <t>NewItem</t>
        </is>
      </c>
      <c r="E307" s="0" t="inlineStr">
        <is>
          <t>SELLABLE</t>
        </is>
      </c>
      <c r="F307" s="0" t="n">
        <v>0</v>
      </c>
    </row>
    <row r="308" ht="12.75" customHeight="1" s="194">
      <c r="A308" s="0" t="inlineStr">
        <is>
          <t>J4-0I4D-EQP7</t>
        </is>
      </c>
      <c r="B308" s="0" t="inlineStr">
        <is>
          <t>X0044GGWDL</t>
        </is>
      </c>
      <c r="C308" s="0" t="inlineStr">
        <is>
          <t>B0CTTT4WP2</t>
        </is>
      </c>
      <c r="D308" s="0" t="inlineStr">
        <is>
          <t>NewItem</t>
        </is>
      </c>
      <c r="E308" s="0" t="inlineStr">
        <is>
          <t>SELLABLE</t>
        </is>
      </c>
      <c r="F308" s="0" t="n">
        <v>0</v>
      </c>
    </row>
    <row r="309" ht="12.75" customHeight="1" s="194">
      <c r="A309" s="0" t="inlineStr">
        <is>
          <t>FS-RKZK-AYWQ</t>
        </is>
      </c>
      <c r="B309" s="0" t="inlineStr">
        <is>
          <t>X003GHQYFP</t>
        </is>
      </c>
      <c r="C309" s="0" t="inlineStr">
        <is>
          <t>B0BKRGF86B</t>
        </is>
      </c>
      <c r="D309" s="0" t="inlineStr">
        <is>
          <t>NewItem</t>
        </is>
      </c>
      <c r="E309" s="0" t="inlineStr">
        <is>
          <t>SELLABLE</t>
        </is>
      </c>
      <c r="F309" s="0" t="n">
        <v>0</v>
      </c>
    </row>
    <row r="310" ht="12.75" customHeight="1" s="194">
      <c r="A310" s="0" t="inlineStr">
        <is>
          <t>K6-NVQU-ZTNO</t>
        </is>
      </c>
      <c r="B310" s="0" t="inlineStr">
        <is>
          <t>X003YXM2IJ</t>
        </is>
      </c>
      <c r="C310" s="0" t="inlineStr">
        <is>
          <t>B0CJ86T7JQ</t>
        </is>
      </c>
      <c r="D310" s="0" t="inlineStr">
        <is>
          <t>NewItem</t>
        </is>
      </c>
      <c r="E310" s="0" t="inlineStr">
        <is>
          <t>SELLABLE</t>
        </is>
      </c>
      <c r="F310" s="0" t="n">
        <v>0</v>
      </c>
    </row>
    <row r="311" ht="12.75" customHeight="1" s="194">
      <c r="A311" s="0" t="inlineStr">
        <is>
          <t>LA-4IJS-3FGN</t>
        </is>
      </c>
      <c r="B311" s="0" t="inlineStr">
        <is>
          <t>X004F82UY3</t>
        </is>
      </c>
      <c r="C311" s="0" t="inlineStr">
        <is>
          <t>B0DJRJ1S8Z</t>
        </is>
      </c>
      <c r="D311" s="0" t="inlineStr">
        <is>
          <t>NewItem</t>
        </is>
      </c>
      <c r="E311" s="0" t="inlineStr">
        <is>
          <t>SELLABLE</t>
        </is>
      </c>
      <c r="F311" s="0" t="n">
        <v>0</v>
      </c>
    </row>
    <row r="312" ht="12.75" customHeight="1" s="194">
      <c r="A312" s="0" t="inlineStr">
        <is>
          <t>KA-I9YV-SMRW</t>
        </is>
      </c>
      <c r="B312" s="0" t="inlineStr">
        <is>
          <t>X003Q5NA31</t>
        </is>
      </c>
      <c r="C312" s="0" t="inlineStr">
        <is>
          <t>B0BLR88PLM</t>
        </is>
      </c>
      <c r="D312" s="0" t="inlineStr">
        <is>
          <t>NewItem</t>
        </is>
      </c>
      <c r="E312" s="0" t="inlineStr">
        <is>
          <t>SELLABLE</t>
        </is>
      </c>
      <c r="F312" s="0" t="n">
        <v>0</v>
      </c>
    </row>
    <row r="313" ht="12.75" customHeight="1" s="194">
      <c r="A313" s="0" t="inlineStr">
        <is>
          <t>OT-9INA-1DIC</t>
        </is>
      </c>
      <c r="B313" s="0" t="inlineStr">
        <is>
          <t>X003D7S67H</t>
        </is>
      </c>
      <c r="C313" s="0" t="inlineStr">
        <is>
          <t>B0BBNH9865</t>
        </is>
      </c>
      <c r="D313" s="0" t="inlineStr">
        <is>
          <t>NewItem</t>
        </is>
      </c>
      <c r="E313" s="0" t="inlineStr">
        <is>
          <t>SELLABLE</t>
        </is>
      </c>
      <c r="F313" s="0" t="n">
        <v>0</v>
      </c>
    </row>
    <row r="314" ht="12.75" customHeight="1" s="194">
      <c r="A314" s="0" t="inlineStr">
        <is>
          <t>HI-RHWN-DIUY</t>
        </is>
      </c>
      <c r="B314" s="0" t="inlineStr">
        <is>
          <t>X004B47UF5</t>
        </is>
      </c>
      <c r="C314" s="0" t="inlineStr">
        <is>
          <t>B0CGJGSH6R</t>
        </is>
      </c>
      <c r="D314" s="0" t="inlineStr">
        <is>
          <t>NewItem</t>
        </is>
      </c>
      <c r="E314" s="0" t="inlineStr">
        <is>
          <t>SELLABLE</t>
        </is>
      </c>
      <c r="F314" s="0" t="n">
        <v>0</v>
      </c>
    </row>
    <row r="315" ht="12.75" customHeight="1" s="194">
      <c r="A315" s="0" t="inlineStr">
        <is>
          <t>N9-RM39-YVFX</t>
        </is>
      </c>
      <c r="B315" s="0" t="inlineStr">
        <is>
          <t>X003Y2XKB3</t>
        </is>
      </c>
      <c r="C315" s="0" t="inlineStr">
        <is>
          <t>B0CGJDHCN6</t>
        </is>
      </c>
      <c r="D315" s="0" t="inlineStr">
        <is>
          <t>NewItem</t>
        </is>
      </c>
      <c r="E315" s="0" t="inlineStr">
        <is>
          <t>SELLABLE</t>
        </is>
      </c>
      <c r="F315" s="0" t="n">
        <v>0</v>
      </c>
    </row>
    <row r="316" ht="12.75" customHeight="1" s="194">
      <c r="A316" s="0" t="inlineStr">
        <is>
          <t>CV-Z9H5-BX9R</t>
        </is>
      </c>
      <c r="B316" s="0" t="inlineStr">
        <is>
          <t>X004EX0ZKZ</t>
        </is>
      </c>
      <c r="C316" s="0" t="inlineStr">
        <is>
          <t>B0DBW3BRLM</t>
        </is>
      </c>
      <c r="D316" s="0" t="inlineStr">
        <is>
          <t>NewItem</t>
        </is>
      </c>
      <c r="E316" s="0" t="inlineStr">
        <is>
          <t>SELLABLE</t>
        </is>
      </c>
      <c r="F316" s="0" t="n">
        <v>0</v>
      </c>
    </row>
    <row r="317" ht="12.75" customHeight="1" s="194">
      <c r="A317" s="0" t="inlineStr">
        <is>
          <t>L4-GRKG-OG9V</t>
        </is>
      </c>
      <c r="B317" s="0" t="inlineStr">
        <is>
          <t>X004TCYV29</t>
        </is>
      </c>
      <c r="C317" s="0" t="inlineStr">
        <is>
          <t>B0FNS2YGP9</t>
        </is>
      </c>
      <c r="D317" s="0" t="inlineStr">
        <is>
          <t>NewItem</t>
        </is>
      </c>
      <c r="E317" s="0" t="inlineStr">
        <is>
          <t>SELLABLE</t>
        </is>
      </c>
      <c r="F317" s="0" t="n">
        <v>0</v>
      </c>
    </row>
    <row r="318" ht="12.75" customHeight="1" s="194">
      <c r="A318" s="0" t="inlineStr">
        <is>
          <t>N4-G1TL-8BAU</t>
        </is>
      </c>
      <c r="B318" s="0" t="inlineStr">
        <is>
          <t>X004A57GWH</t>
        </is>
      </c>
      <c r="C318" s="0" t="inlineStr">
        <is>
          <t>B0D77CY9WP</t>
        </is>
      </c>
      <c r="D318" s="0" t="inlineStr">
        <is>
          <t>NewItem</t>
        </is>
      </c>
      <c r="E318" s="0" t="inlineStr">
        <is>
          <t>SELLABLE</t>
        </is>
      </c>
      <c r="F318" s="0" t="n">
        <v>0</v>
      </c>
    </row>
    <row r="319" ht="12.75" customHeight="1" s="194">
      <c r="A319" s="0" t="inlineStr">
        <is>
          <t>HG-9Q6D-UURJ</t>
        </is>
      </c>
      <c r="B319" s="0" t="inlineStr">
        <is>
          <t>X004P65K97</t>
        </is>
      </c>
      <c r="C319" s="0" t="inlineStr">
        <is>
          <t>B0F9VMVZ1Q</t>
        </is>
      </c>
      <c r="D319" s="0" t="inlineStr">
        <is>
          <t>NewItem</t>
        </is>
      </c>
      <c r="E319" s="0" t="inlineStr">
        <is>
          <t>SELLABLE</t>
        </is>
      </c>
      <c r="F319" s="0" t="n">
        <v>0</v>
      </c>
    </row>
    <row r="320" ht="12.75" customHeight="1" s="194">
      <c r="A320" s="0" t="inlineStr">
        <is>
          <t>K8-MOZC-AP12</t>
        </is>
      </c>
      <c r="B320" s="0" t="inlineStr">
        <is>
          <t>X00408SPN3</t>
        </is>
      </c>
      <c r="C320" s="0" t="inlineStr">
        <is>
          <t>B0CL7FPP3S</t>
        </is>
      </c>
      <c r="D320" s="0" t="inlineStr">
        <is>
          <t>NewItem</t>
        </is>
      </c>
      <c r="E320" s="0" t="inlineStr">
        <is>
          <t>SELLABLE</t>
        </is>
      </c>
      <c r="F320" s="0" t="n">
        <v>0</v>
      </c>
    </row>
    <row r="321" ht="12.75" customHeight="1" s="194">
      <c r="A321" s="0" t="inlineStr">
        <is>
          <t>CPS-XLRFTRS-5BK</t>
        </is>
      </c>
      <c r="B321" s="0" t="inlineStr">
        <is>
          <t>X003V48QJZ</t>
        </is>
      </c>
      <c r="C321" s="0" t="inlineStr">
        <is>
          <t>B0C81LR63T</t>
        </is>
      </c>
      <c r="D321" s="0" t="inlineStr">
        <is>
          <t>NewItem</t>
        </is>
      </c>
      <c r="E321" s="0" t="inlineStr">
        <is>
          <t>SELLABLE</t>
        </is>
      </c>
      <c r="F321" s="0" t="n">
        <v>0</v>
      </c>
    </row>
    <row r="322" ht="12.75" customHeight="1" s="194">
      <c r="A322" s="0" t="inlineStr">
        <is>
          <t>CPS-XLRFTRS-2WH</t>
        </is>
      </c>
      <c r="B322" s="0" t="inlineStr">
        <is>
          <t>X003V47N7L</t>
        </is>
      </c>
      <c r="C322" s="0" t="inlineStr">
        <is>
          <t>B0C81NVDSD</t>
        </is>
      </c>
      <c r="D322" s="0" t="inlineStr">
        <is>
          <t>NewItem</t>
        </is>
      </c>
      <c r="E322" s="0" t="inlineStr">
        <is>
          <t>SELLABLE</t>
        </is>
      </c>
      <c r="F322" s="0" t="n">
        <v>0</v>
      </c>
    </row>
    <row r="323" ht="12.75" customHeight="1" s="194">
      <c r="A323" s="0" t="inlineStr">
        <is>
          <t>CPTRSXLRMWH5-2</t>
        </is>
      </c>
      <c r="B323" s="0" t="inlineStr">
        <is>
          <t>X003ZN7OOP</t>
        </is>
      </c>
      <c r="C323" s="0" t="inlineStr">
        <is>
          <t>B0CBZJ618W</t>
        </is>
      </c>
      <c r="D323" s="0" t="inlineStr">
        <is>
          <t>NewItem</t>
        </is>
      </c>
      <c r="E323" s="0" t="inlineStr">
        <is>
          <t>SELLABLE</t>
        </is>
      </c>
      <c r="F323" s="0" t="n">
        <v>0</v>
      </c>
    </row>
    <row r="324" ht="12.75" customHeight="1" s="194">
      <c r="A324" s="0" t="inlineStr">
        <is>
          <t>G5-K01U-FXQA</t>
        </is>
      </c>
      <c r="B324" s="0" t="inlineStr">
        <is>
          <t>X003D8AHRN</t>
        </is>
      </c>
      <c r="C324" s="0" t="inlineStr">
        <is>
          <t>B0BBP8W55R</t>
        </is>
      </c>
      <c r="D324" s="0" t="inlineStr">
        <is>
          <t>NewItem</t>
        </is>
      </c>
      <c r="E324" s="0" t="inlineStr">
        <is>
          <t>SELLABLE</t>
        </is>
      </c>
      <c r="F324" s="0" t="n">
        <v>0</v>
      </c>
    </row>
    <row r="325" ht="12.75" customHeight="1" s="194">
      <c r="A325" s="0" t="inlineStr">
        <is>
          <t>CPTSXLRMWH3-1</t>
        </is>
      </c>
      <c r="B325" s="0" t="inlineStr">
        <is>
          <t>X003VK69YX</t>
        </is>
      </c>
      <c r="C325" s="0" t="inlineStr">
        <is>
          <t>B0C9BDH98M</t>
        </is>
      </c>
      <c r="D325" s="0" t="inlineStr">
        <is>
          <t>NewItem</t>
        </is>
      </c>
      <c r="E325" s="0" t="inlineStr">
        <is>
          <t>SELLABLE</t>
        </is>
      </c>
      <c r="F325" s="0" t="n">
        <v>0</v>
      </c>
    </row>
    <row r="326" ht="12.75" customHeight="1" s="194">
      <c r="A326" s="0" t="inlineStr">
        <is>
          <t>MK-5W1L-G4LC</t>
        </is>
      </c>
      <c r="B326" s="0" t="inlineStr">
        <is>
          <t>X0036RIAEX</t>
        </is>
      </c>
      <c r="C326" s="0" t="inlineStr">
        <is>
          <t>B09TP3J15G</t>
        </is>
      </c>
      <c r="D326" s="0" t="inlineStr">
        <is>
          <t>NewItem</t>
        </is>
      </c>
      <c r="E326" s="0" t="inlineStr">
        <is>
          <t>SELLABLE</t>
        </is>
      </c>
      <c r="F326" s="0" t="n">
        <v>0</v>
      </c>
    </row>
    <row r="327" ht="12.75" customHeight="1" s="194">
      <c r="A327" s="0" t="inlineStr">
        <is>
          <t>OI-DXJC-9FXO</t>
        </is>
      </c>
      <c r="B327" s="0" t="inlineStr">
        <is>
          <t>X0035J8P9H</t>
        </is>
      </c>
      <c r="C327" s="0" t="inlineStr">
        <is>
          <t>B09R3SD5Y1</t>
        </is>
      </c>
      <c r="D327" s="0" t="inlineStr">
        <is>
          <t>NewItem</t>
        </is>
      </c>
      <c r="E327" s="0" t="inlineStr">
        <is>
          <t>SELLABLE</t>
        </is>
      </c>
      <c r="F327" s="0" t="n">
        <v>0</v>
      </c>
    </row>
    <row r="328" ht="12.75" customHeight="1" s="194">
      <c r="A328" s="0" t="inlineStr">
        <is>
          <t>G7-HJRZ-2SES</t>
        </is>
      </c>
      <c r="B328" s="0" t="inlineStr">
        <is>
          <t>X004F7RK3P</t>
        </is>
      </c>
      <c r="C328" s="0" t="inlineStr">
        <is>
          <t>B0DCLLMZNT</t>
        </is>
      </c>
      <c r="D328" s="0" t="inlineStr">
        <is>
          <t>NewItem</t>
        </is>
      </c>
      <c r="E328" s="0" t="inlineStr">
        <is>
          <t>SELLABLE</t>
        </is>
      </c>
      <c r="F328" s="0" t="n">
        <v>0</v>
      </c>
    </row>
    <row r="329" ht="12.75" customHeight="1" s="194">
      <c r="A329" s="0" t="inlineStr">
        <is>
          <t>HT-SZP1-5V4I</t>
        </is>
      </c>
      <c r="B329" s="0" t="inlineStr">
        <is>
          <t>X004Z08JZP</t>
        </is>
      </c>
      <c r="C329" s="0" t="inlineStr">
        <is>
          <t>B0D77BVSN6</t>
        </is>
      </c>
      <c r="D329" s="0" t="inlineStr">
        <is>
          <t>NewItem</t>
        </is>
      </c>
      <c r="E329" s="0" t="inlineStr">
        <is>
          <t>SELLABLE</t>
        </is>
      </c>
      <c r="F329" s="0" t="n">
        <v>0</v>
      </c>
    </row>
    <row r="330" ht="12.75" customHeight="1" s="194">
      <c r="A330" s="0" t="inlineStr">
        <is>
          <t>LS-PN15-77KZ</t>
        </is>
      </c>
      <c r="B330" s="0" t="inlineStr">
        <is>
          <t>X004A5EUZN</t>
        </is>
      </c>
      <c r="C330" s="0" t="inlineStr">
        <is>
          <t>B0D77BS9CL</t>
        </is>
      </c>
      <c r="D330" s="0" t="inlineStr">
        <is>
          <t>NewItem</t>
        </is>
      </c>
      <c r="E330" s="0" t="inlineStr">
        <is>
          <t>SELLABLE</t>
        </is>
      </c>
      <c r="F330" s="0" t="n">
        <v>0</v>
      </c>
    </row>
    <row r="331" ht="12.75" customHeight="1" s="194">
      <c r="A331" s="0" t="inlineStr">
        <is>
          <t>HT-JDZ8-CT5X</t>
        </is>
      </c>
      <c r="B331" s="0" t="inlineStr">
        <is>
          <t>X0041MNXU3</t>
        </is>
      </c>
      <c r="C331" s="0" t="inlineStr">
        <is>
          <t>B0CNNZTJXL</t>
        </is>
      </c>
      <c r="D331" s="0" t="inlineStr">
        <is>
          <t>NewItem</t>
        </is>
      </c>
      <c r="E331" s="0" t="inlineStr">
        <is>
          <t>SELLABLE</t>
        </is>
      </c>
      <c r="F331" s="0" t="n">
        <v>0</v>
      </c>
    </row>
    <row r="332" ht="12.75" customHeight="1" s="194">
      <c r="A332" s="0" t="inlineStr">
        <is>
          <t>MJ-NJNF-AASK</t>
        </is>
      </c>
      <c r="B332" s="0" t="inlineStr">
        <is>
          <t>X003BWDFPR</t>
        </is>
      </c>
      <c r="C332" s="0" t="inlineStr">
        <is>
          <t>B0B55PQYCH</t>
        </is>
      </c>
      <c r="D332" s="0" t="inlineStr">
        <is>
          <t>NewItem</t>
        </is>
      </c>
      <c r="E332" s="0" t="inlineStr">
        <is>
          <t>SELLABLE</t>
        </is>
      </c>
      <c r="F332" s="0" t="n">
        <v>0</v>
      </c>
    </row>
    <row r="333" ht="12.75" customHeight="1" s="194">
      <c r="A333" s="0" t="inlineStr">
        <is>
          <t>DZ-L1X6-KS5A</t>
        </is>
      </c>
      <c r="B333" s="0" t="inlineStr">
        <is>
          <t>X003URAXWV</t>
        </is>
      </c>
      <c r="C333" s="0" t="inlineStr">
        <is>
          <t>B0BLR9ZBXD</t>
        </is>
      </c>
      <c r="D333" s="0" t="inlineStr">
        <is>
          <t>NewItem</t>
        </is>
      </c>
      <c r="E333" s="0" t="inlineStr">
        <is>
          <t>SELLABLE</t>
        </is>
      </c>
      <c r="F333" s="0" t="n">
        <v>0</v>
      </c>
    </row>
    <row r="334" ht="12.75" customHeight="1" s="194">
      <c r="A334" s="0" t="inlineStr">
        <is>
          <t>JU-73MY-E5DZ</t>
        </is>
      </c>
      <c r="B334" s="0" t="inlineStr">
        <is>
          <t>X003ZGRRUN</t>
        </is>
      </c>
      <c r="C334" s="0" t="inlineStr">
        <is>
          <t>B0CK4XT99W</t>
        </is>
      </c>
      <c r="D334" s="0" t="inlineStr">
        <is>
          <t>NewItem</t>
        </is>
      </c>
      <c r="E334" s="0" t="inlineStr">
        <is>
          <t>SELLABLE</t>
        </is>
      </c>
      <c r="F334" s="0" t="n">
        <v>0</v>
      </c>
    </row>
    <row r="335" ht="12.75" customHeight="1" s="194">
      <c r="A335" s="0" t="inlineStr">
        <is>
          <t>EI-IOOG-H88Z</t>
        </is>
      </c>
      <c r="B335" s="0" t="inlineStr">
        <is>
          <t>X0047P4L6J</t>
        </is>
      </c>
      <c r="C335" s="0" t="inlineStr">
        <is>
          <t>B0D2DMJMGR</t>
        </is>
      </c>
      <c r="D335" s="0" t="inlineStr">
        <is>
          <t>NewItem</t>
        </is>
      </c>
      <c r="E335" s="0" t="inlineStr">
        <is>
          <t>SELLABLE</t>
        </is>
      </c>
      <c r="F335" s="0" t="n">
        <v>0</v>
      </c>
    </row>
    <row r="336" ht="12.75" customHeight="1" s="194">
      <c r="A336" s="0" t="inlineStr">
        <is>
          <t>N8-UWES-285A</t>
        </is>
      </c>
      <c r="B336" s="0" t="inlineStr">
        <is>
          <t>X0031VI9QD</t>
        </is>
      </c>
      <c r="C336" s="0" t="inlineStr">
        <is>
          <t>B08N4LXY67</t>
        </is>
      </c>
      <c r="D336" s="0" t="inlineStr">
        <is>
          <t>NewItem</t>
        </is>
      </c>
      <c r="E336" s="0" t="inlineStr">
        <is>
          <t>SELLABLE</t>
        </is>
      </c>
      <c r="F336" s="0" t="n">
        <v>0</v>
      </c>
    </row>
    <row r="337" ht="12.75" customHeight="1" s="194">
      <c r="A337" s="0" t="inlineStr">
        <is>
          <t>MH-BXTC-XB33</t>
        </is>
      </c>
      <c r="B337" s="0" t="inlineStr">
        <is>
          <t>X004Z9Z0I5</t>
        </is>
      </c>
      <c r="C337" s="0" t="inlineStr">
        <is>
          <t>B0CGB2XGJH</t>
        </is>
      </c>
      <c r="D337" s="0" t="inlineStr">
        <is>
          <t>NewItem</t>
        </is>
      </c>
      <c r="E337" s="0" t="inlineStr">
        <is>
          <t>SELLABLE</t>
        </is>
      </c>
      <c r="F337" s="0" t="n">
        <v>0</v>
      </c>
    </row>
    <row r="338" ht="12.75" customHeight="1" s="194">
      <c r="A338" s="0" t="inlineStr">
        <is>
          <t>H3-1JDT-V249</t>
        </is>
      </c>
      <c r="B338" s="0" t="inlineStr">
        <is>
          <t>X003ZE3DOJ</t>
        </is>
      </c>
      <c r="C338" s="0" t="inlineStr">
        <is>
          <t>B0CJZKBDL2</t>
        </is>
      </c>
      <c r="D338" s="0" t="inlineStr">
        <is>
          <t>NewItem</t>
        </is>
      </c>
      <c r="E338" s="0" t="inlineStr">
        <is>
          <t>SELLABLE</t>
        </is>
      </c>
      <c r="F338" s="0" t="n">
        <v>0</v>
      </c>
    </row>
    <row r="339" ht="12.75" customHeight="1" s="194">
      <c r="A339" s="0" t="inlineStr">
        <is>
          <t>H6-JMF0-9SWE</t>
        </is>
      </c>
      <c r="B339" s="0" t="inlineStr">
        <is>
          <t>X003DP2FG7</t>
        </is>
      </c>
      <c r="C339" s="0" t="inlineStr">
        <is>
          <t>B0BCQVB9HK</t>
        </is>
      </c>
      <c r="D339" s="0" t="inlineStr">
        <is>
          <t>NewItem</t>
        </is>
      </c>
      <c r="E339" s="0" t="inlineStr">
        <is>
          <t>SELLABLE</t>
        </is>
      </c>
      <c r="F339" s="0" t="n">
        <v>0</v>
      </c>
    </row>
    <row r="340" ht="12.75" customHeight="1" s="194">
      <c r="A340" s="0" t="inlineStr">
        <is>
          <t>MH-U8XA-ZMVP</t>
        </is>
      </c>
      <c r="B340" s="0" t="inlineStr">
        <is>
          <t>X0038TGATV</t>
        </is>
      </c>
      <c r="C340" s="0" t="inlineStr">
        <is>
          <t>B09ZQ44MY4</t>
        </is>
      </c>
      <c r="D340" s="0" t="inlineStr">
        <is>
          <t>NewItem</t>
        </is>
      </c>
      <c r="E340" s="0" t="inlineStr">
        <is>
          <t>SELLABLE</t>
        </is>
      </c>
      <c r="F340" s="0" t="n">
        <v>0</v>
      </c>
    </row>
    <row r="341" ht="12.75" customHeight="1" s="194">
      <c r="A341" s="0" t="inlineStr">
        <is>
          <t>MH-U8XA-ZMVP-MFA</t>
        </is>
      </c>
      <c r="B341" s="0" t="inlineStr">
        <is>
          <t>X0040MIG4R</t>
        </is>
      </c>
      <c r="C341" s="0" t="inlineStr">
        <is>
          <t>B09ZQ44MY4</t>
        </is>
      </c>
      <c r="D341" s="0" t="inlineStr">
        <is>
          <t>NewItem</t>
        </is>
      </c>
      <c r="E341" s="0" t="inlineStr">
        <is>
          <t>SELLABLE</t>
        </is>
      </c>
      <c r="F341" s="0" t="n">
        <v>0</v>
      </c>
    </row>
    <row r="342" ht="12.75" customHeight="1" s="194">
      <c r="A342" s="0" t="inlineStr">
        <is>
          <t>NS-XF16-OV0M</t>
        </is>
      </c>
      <c r="B342" s="0" t="inlineStr">
        <is>
          <t>X0041MNXUX</t>
        </is>
      </c>
      <c r="C342" s="0" t="inlineStr">
        <is>
          <t>B0CNNY8NJR</t>
        </is>
      </c>
      <c r="D342" s="0" t="inlineStr">
        <is>
          <t>NewItem</t>
        </is>
      </c>
      <c r="E342" s="0" t="inlineStr">
        <is>
          <t>SELLABLE</t>
        </is>
      </c>
      <c r="F342" s="0" t="n">
        <v>0</v>
      </c>
    </row>
    <row r="343" ht="12.75" customHeight="1" s="194">
      <c r="A343" s="0" t="inlineStr">
        <is>
          <t>CPTSXLRMWH1-1</t>
        </is>
      </c>
      <c r="B343" s="0" t="inlineStr">
        <is>
          <t>X003VK69YD</t>
        </is>
      </c>
      <c r="C343" s="0" t="inlineStr">
        <is>
          <t>B0C9C1GBDV</t>
        </is>
      </c>
      <c r="D343" s="0" t="inlineStr">
        <is>
          <t>NewItem</t>
        </is>
      </c>
      <c r="E343" s="0" t="inlineStr">
        <is>
          <t>SELLABLE</t>
        </is>
      </c>
      <c r="F343" s="0" t="n">
        <v>0</v>
      </c>
    </row>
    <row r="344" ht="12.75" customHeight="1" s="194">
      <c r="A344" s="0" t="inlineStr">
        <is>
          <t>CPTSXLRMWH5-2</t>
        </is>
      </c>
      <c r="B344" s="0" t="inlineStr">
        <is>
          <t>X003VK69YN</t>
        </is>
      </c>
      <c r="C344" s="0" t="inlineStr">
        <is>
          <t>B0C9BCCRF1</t>
        </is>
      </c>
      <c r="D344" s="0" t="inlineStr">
        <is>
          <t>NewItem</t>
        </is>
      </c>
      <c r="E344" s="0" t="inlineStr">
        <is>
          <t>SELLABLE</t>
        </is>
      </c>
      <c r="F344" s="0" t="n">
        <v>0</v>
      </c>
    </row>
    <row r="345" ht="12.75" customHeight="1" s="194">
      <c r="A345" s="0" t="inlineStr">
        <is>
          <t>FZ-B8FK-FSWS</t>
        </is>
      </c>
      <c r="B345" s="0" t="inlineStr">
        <is>
          <t>X003YWMGJP</t>
        </is>
      </c>
      <c r="C345" s="0" t="inlineStr">
        <is>
          <t>B0CJ76TSW5</t>
        </is>
      </c>
      <c r="D345" s="0" t="inlineStr">
        <is>
          <t>NewItem</t>
        </is>
      </c>
      <c r="E345" s="0" t="inlineStr">
        <is>
          <t>SELLABLE</t>
        </is>
      </c>
      <c r="F345" s="0" t="n">
        <v>0</v>
      </c>
    </row>
    <row r="346" ht="12.75" customHeight="1" s="194">
      <c r="A346" s="0" t="inlineStr">
        <is>
          <t>CPTSXLRFWH5-1</t>
        </is>
      </c>
      <c r="B346" s="0" t="inlineStr">
        <is>
          <t>X003VKF98P</t>
        </is>
      </c>
      <c r="C346" s="0" t="inlineStr">
        <is>
          <t>B0C9BJHP1F</t>
        </is>
      </c>
      <c r="D346" s="0" t="inlineStr">
        <is>
          <t>NewItem</t>
        </is>
      </c>
      <c r="E346" s="0" t="inlineStr">
        <is>
          <t>SELLABLE</t>
        </is>
      </c>
      <c r="F346" s="0" t="n">
        <v>0</v>
      </c>
    </row>
    <row r="347" ht="12.75" customHeight="1" s="194">
      <c r="A347" s="0" t="inlineStr">
        <is>
          <t>CPTRSXLRMWH50-1</t>
        </is>
      </c>
      <c r="B347" s="0" t="inlineStr">
        <is>
          <t>X003WLKWML</t>
        </is>
      </c>
      <c r="C347" s="0" t="inlineStr">
        <is>
          <t>B0CBZJWSGR</t>
        </is>
      </c>
      <c r="D347" s="0" t="inlineStr">
        <is>
          <t>NewItem</t>
        </is>
      </c>
      <c r="E347" s="0" t="inlineStr">
        <is>
          <t>SELLABLE</t>
        </is>
      </c>
      <c r="F347" s="0" t="n">
        <v>0</v>
      </c>
    </row>
    <row r="348" ht="12.75" customHeight="1" s="194">
      <c r="A348" s="0" t="inlineStr">
        <is>
          <t>HU-PBLU-DIQE</t>
        </is>
      </c>
      <c r="B348" s="0" t="inlineStr">
        <is>
          <t>X003YWO7DD</t>
        </is>
      </c>
      <c r="C348" s="0" t="inlineStr">
        <is>
          <t>B0CJ767F2D</t>
        </is>
      </c>
      <c r="D348" s="0" t="inlineStr">
        <is>
          <t>NewItem</t>
        </is>
      </c>
      <c r="E348" s="0" t="inlineStr">
        <is>
          <t>SELLABLE</t>
        </is>
      </c>
      <c r="F348" s="0" t="n">
        <v>0</v>
      </c>
    </row>
    <row r="349" ht="12.75" customHeight="1" s="194">
      <c r="A349" s="0" t="inlineStr">
        <is>
          <t>CPTRSXLRMWH150-2</t>
        </is>
      </c>
      <c r="B349" s="0" t="inlineStr">
        <is>
          <t>X003XLG8DR</t>
        </is>
      </c>
      <c r="C349" s="0" t="inlineStr">
        <is>
          <t>B0CC1DBRWD</t>
        </is>
      </c>
      <c r="D349" s="0" t="inlineStr">
        <is>
          <t>NewItem</t>
        </is>
      </c>
      <c r="E349" s="0" t="inlineStr">
        <is>
          <t>SELLABLE</t>
        </is>
      </c>
      <c r="F349" s="0" t="n">
        <v>0</v>
      </c>
    </row>
    <row r="350" ht="12.75" customHeight="1" s="194">
      <c r="A350" s="0" t="inlineStr">
        <is>
          <t>HR-JJ76-W8B0</t>
        </is>
      </c>
      <c r="B350" s="0" t="inlineStr">
        <is>
          <t>X003YXM2MF</t>
        </is>
      </c>
      <c r="C350" s="0" t="inlineStr">
        <is>
          <t>B0CJ87V82C</t>
        </is>
      </c>
      <c r="D350" s="0" t="inlineStr">
        <is>
          <t>NewItem</t>
        </is>
      </c>
      <c r="E350" s="0" t="inlineStr">
        <is>
          <t>SELLABLE</t>
        </is>
      </c>
      <c r="F350" s="0" t="n">
        <v>0</v>
      </c>
    </row>
    <row r="351" ht="12.75" customHeight="1" s="194">
      <c r="A351" s="0" t="inlineStr">
        <is>
          <t>P2RCAW-22-CP-150cm</t>
        </is>
      </c>
      <c r="B351" s="0" t="inlineStr">
        <is>
          <t>X003URAYH5</t>
        </is>
      </c>
      <c r="C351" s="0" t="inlineStr">
        <is>
          <t>B0BLRWKWTW</t>
        </is>
      </c>
      <c r="D351" s="0" t="inlineStr">
        <is>
          <t>NewItem</t>
        </is>
      </c>
      <c r="E351" s="0" t="inlineStr">
        <is>
          <t>SELLABLE</t>
        </is>
      </c>
      <c r="F351" s="0" t="n">
        <v>0</v>
      </c>
    </row>
    <row r="352" ht="12.75" customHeight="1" s="194">
      <c r="A352" s="0" t="inlineStr">
        <is>
          <t>CPTRSXLRMWH3-2</t>
        </is>
      </c>
      <c r="B352" s="0" t="inlineStr">
        <is>
          <t>X003WLKWMV</t>
        </is>
      </c>
      <c r="C352" s="0" t="inlineStr">
        <is>
          <t>B0CBZJHBFL</t>
        </is>
      </c>
      <c r="D352" s="0" t="inlineStr">
        <is>
          <t>NewItem</t>
        </is>
      </c>
      <c r="E352" s="0" t="inlineStr">
        <is>
          <t>SELLABLE</t>
        </is>
      </c>
      <c r="F352" s="0" t="n">
        <v>0</v>
      </c>
    </row>
    <row r="353" ht="12.75" customHeight="1" s="194">
      <c r="A353" s="0" t="inlineStr">
        <is>
          <t>KU-8J0S-YAM1</t>
        </is>
      </c>
      <c r="B353" s="0" t="inlineStr">
        <is>
          <t>X004J9WXDL</t>
        </is>
      </c>
      <c r="C353" s="0" t="inlineStr">
        <is>
          <t>B0BH36QR7M</t>
        </is>
      </c>
      <c r="D353" s="0" t="inlineStr">
        <is>
          <t>NewItem</t>
        </is>
      </c>
      <c r="E353" s="0" t="inlineStr">
        <is>
          <t>SELLABLE</t>
        </is>
      </c>
      <c r="F353" s="0" t="n">
        <v>0</v>
      </c>
    </row>
    <row r="354" ht="12.75" customHeight="1" s="194">
      <c r="A354" s="0" t="inlineStr">
        <is>
          <t>MK-52EV-0JHE</t>
        </is>
      </c>
      <c r="B354" s="0" t="inlineStr">
        <is>
          <t>X003D7B24V</t>
        </is>
      </c>
      <c r="C354" s="0" t="inlineStr">
        <is>
          <t>B0BBNFZYWD</t>
        </is>
      </c>
      <c r="D354" s="0" t="inlineStr">
        <is>
          <t>NewItem</t>
        </is>
      </c>
      <c r="E354" s="0" t="inlineStr">
        <is>
          <t>SELLABLE</t>
        </is>
      </c>
      <c r="F354" s="0" t="n">
        <v>0</v>
      </c>
    </row>
    <row r="355" ht="12.75" customHeight="1" s="194">
      <c r="A355" s="0" t="inlineStr">
        <is>
          <t>P2RCAW-22-CP-1m</t>
        </is>
      </c>
      <c r="B355" s="0" t="inlineStr">
        <is>
          <t>X003URAYGV</t>
        </is>
      </c>
      <c r="C355" s="0" t="inlineStr">
        <is>
          <t>B0BLRHV897</t>
        </is>
      </c>
      <c r="D355" s="0" t="inlineStr">
        <is>
          <t>NewItem</t>
        </is>
      </c>
      <c r="E355" s="0" t="inlineStr">
        <is>
          <t>SELLABLE</t>
        </is>
      </c>
      <c r="F355" s="0" t="n">
        <v>9</v>
      </c>
    </row>
    <row r="356" ht="12.75" customHeight="1" s="194">
      <c r="A356" s="0" t="inlineStr">
        <is>
          <t>NS-2ARR-ZD1U</t>
        </is>
      </c>
      <c r="B356" s="0" t="inlineStr">
        <is>
          <t>X0041MUITR</t>
        </is>
      </c>
      <c r="C356" s="0" t="inlineStr">
        <is>
          <t>B0CNNYLBRW</t>
        </is>
      </c>
      <c r="D356" s="0" t="inlineStr">
        <is>
          <t>NewItem</t>
        </is>
      </c>
      <c r="E356" s="0" t="inlineStr">
        <is>
          <t>SELLABLE</t>
        </is>
      </c>
      <c r="F356" s="0" t="n">
        <v>0</v>
      </c>
    </row>
    <row r="357" ht="12.75" customHeight="1" s="194">
      <c r="A357" s="0" t="inlineStr">
        <is>
          <t>CU-MDES-OTUD</t>
        </is>
      </c>
      <c r="B357" s="0" t="inlineStr">
        <is>
          <t>X004A7N3XB</t>
        </is>
      </c>
      <c r="C357" s="0" t="inlineStr">
        <is>
          <t>B0D5RLLWVJ</t>
        </is>
      </c>
      <c r="D357" s="0" t="inlineStr">
        <is>
          <t>NewItem</t>
        </is>
      </c>
      <c r="E357" s="0" t="inlineStr">
        <is>
          <t>SELLABLE</t>
        </is>
      </c>
      <c r="F357" s="0" t="n">
        <v>0</v>
      </c>
    </row>
    <row r="358" ht="12.75" customHeight="1" s="194">
      <c r="A358" s="0" t="inlineStr">
        <is>
          <t>KD-6JIU-5PS9-FBA</t>
        </is>
      </c>
      <c r="B358" s="0" t="inlineStr">
        <is>
          <t>X0035DSQFV</t>
        </is>
      </c>
      <c r="C358" s="0" t="inlineStr">
        <is>
          <t>B09PNPPJ8V</t>
        </is>
      </c>
      <c r="D358" s="0" t="inlineStr">
        <is>
          <t>NewItem</t>
        </is>
      </c>
      <c r="E358" s="0" t="inlineStr">
        <is>
          <t>SELLABLE</t>
        </is>
      </c>
      <c r="F358" s="0" t="n">
        <v>0</v>
      </c>
    </row>
    <row r="359" ht="12.75" customHeight="1" s="194">
      <c r="A359" s="0" t="inlineStr">
        <is>
          <t>LD-R8AL-001M-FBA</t>
        </is>
      </c>
      <c r="B359" s="0" t="inlineStr">
        <is>
          <t>X00363JUXR</t>
        </is>
      </c>
      <c r="C359" s="0" t="inlineStr">
        <is>
          <t>B09SF8YM8Y</t>
        </is>
      </c>
      <c r="D359" s="0" t="inlineStr">
        <is>
          <t>NewItem</t>
        </is>
      </c>
      <c r="E359" s="0" t="inlineStr">
        <is>
          <t>SELLABLE</t>
        </is>
      </c>
      <c r="F359" s="0" t="n">
        <v>0</v>
      </c>
    </row>
    <row r="360" ht="12.75" customHeight="1" s="194">
      <c r="A360" s="0" t="inlineStr">
        <is>
          <t>NC-JCHU-ZOPZ</t>
        </is>
      </c>
      <c r="B360" s="0" t="inlineStr">
        <is>
          <t>X0041MUL99</t>
        </is>
      </c>
      <c r="C360" s="0" t="inlineStr">
        <is>
          <t>B0CNNZHBV8</t>
        </is>
      </c>
      <c r="D360" s="0" t="inlineStr">
        <is>
          <t>NewItem</t>
        </is>
      </c>
      <c r="E360" s="0" t="inlineStr">
        <is>
          <t>SELLABLE</t>
        </is>
      </c>
      <c r="F360" s="0" t="n">
        <v>6</v>
      </c>
    </row>
    <row r="361" ht="12.75" customHeight="1" s="194">
      <c r="A361" s="0" t="inlineStr">
        <is>
          <t>K3-IGPU-88XI</t>
        </is>
      </c>
      <c r="B361" s="0" t="inlineStr">
        <is>
          <t>X003W6WXKZ</t>
        </is>
      </c>
      <c r="C361" s="0" t="inlineStr">
        <is>
          <t>B0C366CQNC</t>
        </is>
      </c>
      <c r="D361" s="0" t="inlineStr">
        <is>
          <t>NewItem</t>
        </is>
      </c>
      <c r="E361" s="0" t="inlineStr">
        <is>
          <t>SELLABLE</t>
        </is>
      </c>
      <c r="F361" s="0" t="n">
        <v>0</v>
      </c>
    </row>
    <row r="362" ht="12.75" customHeight="1" s="194">
      <c r="A362" s="0" t="inlineStr">
        <is>
          <t>FY-UIIR-ER34</t>
        </is>
      </c>
      <c r="B362" s="0" t="inlineStr">
        <is>
          <t>X0041NBLVF</t>
        </is>
      </c>
      <c r="C362" s="0" t="inlineStr">
        <is>
          <t>B0CNNR36YL</t>
        </is>
      </c>
      <c r="D362" s="0" t="inlineStr">
        <is>
          <t>NewItem</t>
        </is>
      </c>
      <c r="E362" s="0" t="inlineStr">
        <is>
          <t>SELLABLE</t>
        </is>
      </c>
      <c r="F362" s="0" t="n">
        <v>0</v>
      </c>
    </row>
    <row r="363" ht="12.75" customHeight="1" s="194">
      <c r="A363" s="0" t="inlineStr">
        <is>
          <t>JI-F2K3-WWEP</t>
        </is>
      </c>
      <c r="B363" s="0" t="inlineStr">
        <is>
          <t>X0041NJWED</t>
        </is>
      </c>
      <c r="C363" s="0" t="inlineStr">
        <is>
          <t>B0CNQ4Z1R7</t>
        </is>
      </c>
      <c r="D363" s="0" t="inlineStr">
        <is>
          <t>NewItem</t>
        </is>
      </c>
      <c r="E363" s="0" t="inlineStr">
        <is>
          <t>SELLABLE</t>
        </is>
      </c>
      <c r="F363" s="0" t="n">
        <v>0</v>
      </c>
    </row>
    <row r="364" ht="12.75" customHeight="1" s="194">
      <c r="A364" s="0" t="inlineStr">
        <is>
          <t>JL-0B2I-ZGHV</t>
        </is>
      </c>
      <c r="B364" s="0" t="inlineStr">
        <is>
          <t>X004Z9YWFH</t>
        </is>
      </c>
      <c r="C364" s="0" t="inlineStr">
        <is>
          <t>B0CGB3446F</t>
        </is>
      </c>
      <c r="D364" s="0" t="inlineStr">
        <is>
          <t>NewItem</t>
        </is>
      </c>
      <c r="E364" s="0" t="inlineStr">
        <is>
          <t>SELLABLE</t>
        </is>
      </c>
      <c r="F364" s="0" t="n">
        <v>0</v>
      </c>
    </row>
    <row r="365" ht="12.75" customHeight="1" s="194">
      <c r="A365" s="0" t="inlineStr">
        <is>
          <t>CPTSXLRFWH2-2</t>
        </is>
      </c>
      <c r="B365" s="0" t="inlineStr">
        <is>
          <t>X003VKJ0ML</t>
        </is>
      </c>
      <c r="C365" s="0" t="inlineStr">
        <is>
          <t>B0C9BGWW9G</t>
        </is>
      </c>
      <c r="D365" s="0" t="inlineStr">
        <is>
          <t>NewItem</t>
        </is>
      </c>
      <c r="E365" s="0" t="inlineStr">
        <is>
          <t>SELLABLE</t>
        </is>
      </c>
      <c r="F365" s="0" t="n">
        <v>0</v>
      </c>
    </row>
    <row r="366" ht="12.75" customHeight="1" s="194">
      <c r="A366" s="0" t="inlineStr">
        <is>
          <t>P2RCAW-22-CP-50cm</t>
        </is>
      </c>
      <c r="B366" s="0" t="inlineStr">
        <is>
          <t>X003URBQEZ</t>
        </is>
      </c>
      <c r="C366" s="0" t="inlineStr">
        <is>
          <t>B0BLRQXKL9</t>
        </is>
      </c>
      <c r="D366" s="0" t="inlineStr">
        <is>
          <t>NewItem</t>
        </is>
      </c>
      <c r="E366" s="0" t="inlineStr">
        <is>
          <t>SELLABLE</t>
        </is>
      </c>
      <c r="F366" s="0" t="n">
        <v>0</v>
      </c>
    </row>
    <row r="367" ht="12.75" customHeight="1" s="194">
      <c r="A367" s="0" t="inlineStr">
        <is>
          <t>CPTSXLRFWH150-2</t>
        </is>
      </c>
      <c r="B367" s="0" t="inlineStr">
        <is>
          <t>X003VKJ0MB</t>
        </is>
      </c>
      <c r="C367" s="0" t="inlineStr">
        <is>
          <t>B0C9B9LV35</t>
        </is>
      </c>
      <c r="D367" s="0" t="inlineStr">
        <is>
          <t>NewItem</t>
        </is>
      </c>
      <c r="E367" s="0" t="inlineStr">
        <is>
          <t>SELLABLE</t>
        </is>
      </c>
      <c r="F367" s="0" t="n">
        <v>0</v>
      </c>
    </row>
    <row r="368" ht="12.75" customHeight="1" s="194">
      <c r="A368" s="0" t="inlineStr">
        <is>
          <t>MLB64167120</t>
        </is>
      </c>
      <c r="B368" s="0" t="inlineStr">
        <is>
          <t>X00516BMSN</t>
        </is>
      </c>
      <c r="C368" s="0" t="inlineStr">
        <is>
          <t>B0GR6BMGWV</t>
        </is>
      </c>
      <c r="D368" s="0" t="inlineStr">
        <is>
          <t>NewItem</t>
        </is>
      </c>
      <c r="E368" s="0" t="inlineStr">
        <is>
          <t>SELLABLE</t>
        </is>
      </c>
      <c r="F368" s="0" t="n">
        <v>9</v>
      </c>
    </row>
    <row r="369" ht="12.75" customHeight="1" s="194">
      <c r="A369" s="0" t="inlineStr">
        <is>
          <t>MW-5YSN-JIKW</t>
        </is>
      </c>
      <c r="B369" s="0" t="inlineStr">
        <is>
          <t>X003YYWEZJ</t>
        </is>
      </c>
      <c r="C369" s="0" t="inlineStr">
        <is>
          <t>B0CJ9QM1ZV</t>
        </is>
      </c>
      <c r="D369" s="0" t="inlineStr">
        <is>
          <t>NewItem</t>
        </is>
      </c>
      <c r="E369" s="0" t="inlineStr">
        <is>
          <t>SELLABLE</t>
        </is>
      </c>
      <c r="F369" s="0" t="n">
        <v>0</v>
      </c>
    </row>
    <row r="370" ht="12.75" customHeight="1" s="194">
      <c r="A370" s="0" t="inlineStr">
        <is>
          <t>OF-VFGV-0FZW</t>
        </is>
      </c>
      <c r="B370" s="0" t="inlineStr">
        <is>
          <t>X003YXPNM1</t>
        </is>
      </c>
      <c r="C370" s="0" t="inlineStr">
        <is>
          <t>B0CJ87CWL2</t>
        </is>
      </c>
      <c r="D370" s="0" t="inlineStr">
        <is>
          <t>NewItem</t>
        </is>
      </c>
      <c r="E370" s="0" t="inlineStr">
        <is>
          <t>SELLABLE</t>
        </is>
      </c>
      <c r="F370" s="0" t="n">
        <v>0</v>
      </c>
    </row>
    <row r="371" ht="12.75" customHeight="1" s="194">
      <c r="A371" s="0" t="inlineStr">
        <is>
          <t>CPTSXLRFWH50-2</t>
        </is>
      </c>
      <c r="B371" s="0" t="inlineStr">
        <is>
          <t>X003VKJ0MV</t>
        </is>
      </c>
      <c r="C371" s="0" t="inlineStr">
        <is>
          <t>B0C9BN2B8Z</t>
        </is>
      </c>
      <c r="D371" s="0" t="inlineStr">
        <is>
          <t>NewItem</t>
        </is>
      </c>
      <c r="E371" s="0" t="inlineStr">
        <is>
          <t>SELLABLE</t>
        </is>
      </c>
      <c r="F371" s="0" t="n">
        <v>0</v>
      </c>
    </row>
    <row r="372" ht="12.75" customHeight="1" s="194">
      <c r="A372" s="0" t="inlineStr">
        <is>
          <t>GR-MAWR-RHF8</t>
        </is>
      </c>
      <c r="B372" s="0" t="inlineStr">
        <is>
          <t>X003YZ41NL</t>
        </is>
      </c>
      <c r="C372" s="0" t="inlineStr">
        <is>
          <t>B0CJ9WZ7TL</t>
        </is>
      </c>
      <c r="D372" s="0" t="inlineStr">
        <is>
          <t>NewItem</t>
        </is>
      </c>
      <c r="E372" s="0" t="inlineStr">
        <is>
          <t>SELLABLE</t>
        </is>
      </c>
      <c r="F372" s="0" t="n">
        <v>0</v>
      </c>
    </row>
    <row r="373" ht="12.75" customHeight="1" s="194">
      <c r="A373" s="0" t="inlineStr">
        <is>
          <t>KM-FHN5-SVMQ</t>
        </is>
      </c>
      <c r="B373" s="0" t="inlineStr">
        <is>
          <t>X00363RMRD</t>
        </is>
      </c>
      <c r="C373" s="0" t="inlineStr">
        <is>
          <t>B09SS4JBNJ</t>
        </is>
      </c>
      <c r="D373" s="0" t="inlineStr">
        <is>
          <t>NewItem</t>
        </is>
      </c>
      <c r="E373" s="0" t="inlineStr">
        <is>
          <t>SELLABLE</t>
        </is>
      </c>
      <c r="F373" s="0" t="n">
        <v>0</v>
      </c>
    </row>
    <row r="374" ht="12.75" customHeight="1" s="194">
      <c r="A374" s="0" t="inlineStr">
        <is>
          <t>CPTSXLRFWH1-2</t>
        </is>
      </c>
      <c r="B374" s="0" t="inlineStr">
        <is>
          <t>X003VK6CQD</t>
        </is>
      </c>
      <c r="C374" s="0" t="inlineStr">
        <is>
          <t>B0C9BMGVCQ</t>
        </is>
      </c>
      <c r="D374" s="0" t="inlineStr">
        <is>
          <t>NewItem</t>
        </is>
      </c>
      <c r="E374" s="0" t="inlineStr">
        <is>
          <t>SELLABLE</t>
        </is>
      </c>
      <c r="F374" s="0" t="n">
        <v>0</v>
      </c>
    </row>
    <row r="375" ht="12.75" customHeight="1" s="194">
      <c r="A375" s="0" t="inlineStr">
        <is>
          <t>HJ-F2Q4-CW90</t>
        </is>
      </c>
      <c r="B375" s="0" t="inlineStr">
        <is>
          <t>X004FJEKJF</t>
        </is>
      </c>
      <c r="C375" s="0" t="inlineStr">
        <is>
          <t>B0DK56MLZG</t>
        </is>
      </c>
      <c r="D375" s="0" t="inlineStr">
        <is>
          <t>NewItem</t>
        </is>
      </c>
      <c r="E375" s="0" t="inlineStr">
        <is>
          <t>SELLABLE</t>
        </is>
      </c>
      <c r="F375" s="0" t="n">
        <v>0</v>
      </c>
    </row>
    <row r="376" ht="12.75" customHeight="1" s="194">
      <c r="A376" s="0" t="inlineStr">
        <is>
          <t>CPTSXLRMWH2-1</t>
        </is>
      </c>
      <c r="B376" s="0" t="inlineStr">
        <is>
          <t>X003VKJ003</t>
        </is>
      </c>
      <c r="C376" s="0" t="inlineStr">
        <is>
          <t>B0C9BR31VP</t>
        </is>
      </c>
      <c r="D376" s="0" t="inlineStr">
        <is>
          <t>NewItem</t>
        </is>
      </c>
      <c r="E376" s="0" t="inlineStr">
        <is>
          <t>SELLABLE</t>
        </is>
      </c>
      <c r="F376" s="0" t="n">
        <v>0</v>
      </c>
    </row>
    <row r="377" ht="12.75" customHeight="1" s="194">
      <c r="A377" s="0" t="inlineStr">
        <is>
          <t>IH-SXBE-J9NT</t>
        </is>
      </c>
      <c r="B377" s="0" t="inlineStr">
        <is>
          <t>X003XIVMFT</t>
        </is>
      </c>
      <c r="C377" s="0" t="inlineStr">
        <is>
          <t>B0C364RZ7B</t>
        </is>
      </c>
      <c r="D377" s="0" t="inlineStr">
        <is>
          <t>NewItem</t>
        </is>
      </c>
      <c r="E377" s="0" t="inlineStr">
        <is>
          <t>SELLABLE</t>
        </is>
      </c>
      <c r="F377" s="0" t="n">
        <v>0</v>
      </c>
    </row>
    <row r="378" ht="12.75" customHeight="1" s="194">
      <c r="A378" s="0" t="inlineStr">
        <is>
          <t>CPTSXLRMWH150-2</t>
        </is>
      </c>
      <c r="B378" s="0" t="inlineStr">
        <is>
          <t>X003VK6C0J</t>
        </is>
      </c>
      <c r="C378" s="0" t="inlineStr">
        <is>
          <t>B0C9BJ47FQ</t>
        </is>
      </c>
      <c r="D378" s="0" t="inlineStr">
        <is>
          <t>NewItem</t>
        </is>
      </c>
      <c r="E378" s="0" t="inlineStr">
        <is>
          <t>SELLABLE</t>
        </is>
      </c>
      <c r="F378" s="0" t="n">
        <v>0</v>
      </c>
    </row>
    <row r="379" ht="12.75" customHeight="1" s="194">
      <c r="A379" s="0" t="inlineStr">
        <is>
          <t>CPTSXLRFWH5-2</t>
        </is>
      </c>
      <c r="B379" s="0" t="inlineStr">
        <is>
          <t>X003VK6CQN</t>
        </is>
      </c>
      <c r="C379" s="0" t="inlineStr">
        <is>
          <t>B0C9BNCL2M</t>
        </is>
      </c>
      <c r="D379" s="0" t="inlineStr">
        <is>
          <t>NewItem</t>
        </is>
      </c>
      <c r="E379" s="0" t="inlineStr">
        <is>
          <t>SELLABLE</t>
        </is>
      </c>
      <c r="F379" s="0" t="n">
        <v>0</v>
      </c>
    </row>
    <row r="380" ht="12.75" customHeight="1" s="194">
      <c r="A380" s="0" t="inlineStr">
        <is>
          <t>IB-H44D-37NY</t>
        </is>
      </c>
      <c r="B380" s="0" t="inlineStr">
        <is>
          <t>X004Z1IGZH</t>
        </is>
      </c>
      <c r="C380" s="0" t="inlineStr">
        <is>
          <t>B0D2WM1HMZ</t>
        </is>
      </c>
      <c r="D380" s="0" t="inlineStr">
        <is>
          <t>NewItem</t>
        </is>
      </c>
      <c r="E380" s="0" t="inlineStr">
        <is>
          <t>SELLABLE</t>
        </is>
      </c>
      <c r="F380" s="0" t="n">
        <v>0</v>
      </c>
    </row>
    <row r="381" ht="12.75" customHeight="1" s="194">
      <c r="A381" s="0" t="inlineStr">
        <is>
          <t>F4-PUY8-8NMH</t>
        </is>
      </c>
      <c r="B381" s="0" t="inlineStr">
        <is>
          <t>X004Z1KWT5</t>
        </is>
      </c>
      <c r="C381" s="0" t="inlineStr">
        <is>
          <t>B0D2WL3PP2</t>
        </is>
      </c>
      <c r="D381" s="0" t="inlineStr">
        <is>
          <t>NewItem</t>
        </is>
      </c>
      <c r="E381" s="0" t="inlineStr">
        <is>
          <t>SELLABLE</t>
        </is>
      </c>
      <c r="F381" s="0" t="n">
        <v>0</v>
      </c>
    </row>
    <row r="382" ht="12.75" customHeight="1" s="194">
      <c r="A382" s="0" t="inlineStr">
        <is>
          <t>GT-OP6I-6ELH</t>
        </is>
      </c>
      <c r="B382" s="0" t="inlineStr">
        <is>
          <t>X004A7QALN</t>
        </is>
      </c>
      <c r="C382" s="0" t="inlineStr">
        <is>
          <t>B0D5RLLWVJ</t>
        </is>
      </c>
      <c r="D382" s="0" t="inlineStr">
        <is>
          <t>NewItem</t>
        </is>
      </c>
      <c r="E382" s="0" t="inlineStr">
        <is>
          <t>SELLABLE</t>
        </is>
      </c>
      <c r="F382" s="0" t="n">
        <v>0</v>
      </c>
    </row>
    <row r="383" ht="12.75" customHeight="1" s="194">
      <c r="A383" s="0" t="inlineStr">
        <is>
          <t>CPTSXLRMWH150-1</t>
        </is>
      </c>
      <c r="B383" s="0" t="inlineStr">
        <is>
          <t>X003VKJ00D</t>
        </is>
      </c>
      <c r="C383" s="0" t="inlineStr">
        <is>
          <t>B0C9B9KJFX</t>
        </is>
      </c>
      <c r="D383" s="0" t="inlineStr">
        <is>
          <t>NewItem</t>
        </is>
      </c>
      <c r="E383" s="0" t="inlineStr">
        <is>
          <t>SELLABLE</t>
        </is>
      </c>
      <c r="F383" s="0" t="n">
        <v>0</v>
      </c>
    </row>
    <row r="384" ht="12.75" customHeight="1" s="194">
      <c r="A384" s="0" t="inlineStr">
        <is>
          <t>HS-WCT3-TUT0</t>
        </is>
      </c>
      <c r="B384" s="0" t="inlineStr">
        <is>
          <t>X00447KC3L</t>
        </is>
      </c>
      <c r="C384" s="0" t="inlineStr">
        <is>
          <t>B0CTFV29NC</t>
        </is>
      </c>
      <c r="D384" s="0" t="inlineStr">
        <is>
          <t>NewItem</t>
        </is>
      </c>
      <c r="E384" s="0" t="inlineStr">
        <is>
          <t>SELLABLE</t>
        </is>
      </c>
      <c r="F384" s="0" t="n">
        <v>0</v>
      </c>
    </row>
    <row r="385" ht="12.75" customHeight="1" s="194">
      <c r="A385" s="0" t="inlineStr">
        <is>
          <t>K2-GJ6Q-3UUC</t>
        </is>
      </c>
      <c r="B385" s="0" t="inlineStr">
        <is>
          <t>X004TNFPH3</t>
        </is>
      </c>
      <c r="C385" s="0" t="inlineStr">
        <is>
          <t>B0C3XVTVQG</t>
        </is>
      </c>
      <c r="D385" s="0" t="inlineStr">
        <is>
          <t>NewItem</t>
        </is>
      </c>
      <c r="E385" s="0" t="inlineStr">
        <is>
          <t>SELLABLE</t>
        </is>
      </c>
      <c r="F385" s="0" t="n">
        <v>0</v>
      </c>
    </row>
    <row r="386" ht="12.75" customHeight="1" s="194">
      <c r="A386" s="0" t="inlineStr">
        <is>
          <t>MF-8KV2-504L</t>
        </is>
      </c>
      <c r="B386" s="0" t="inlineStr">
        <is>
          <t>X003D7F82D</t>
        </is>
      </c>
      <c r="C386" s="0" t="inlineStr">
        <is>
          <t>B0BBN3MHSL</t>
        </is>
      </c>
      <c r="D386" s="0" t="inlineStr">
        <is>
          <t>NewItem</t>
        </is>
      </c>
      <c r="E386" s="0" t="inlineStr">
        <is>
          <t>SELLABLE</t>
        </is>
      </c>
      <c r="F386" s="0" t="n">
        <v>0</v>
      </c>
    </row>
    <row r="387" ht="12.75" customHeight="1" s="194">
      <c r="A387" s="0" t="inlineStr">
        <is>
          <t>MT-S7IR-GXJ9-FBA</t>
        </is>
      </c>
      <c r="B387" s="0" t="inlineStr">
        <is>
          <t>X00363JQNV</t>
        </is>
      </c>
      <c r="C387" s="0" t="inlineStr">
        <is>
          <t>B09SS1Z1GN</t>
        </is>
      </c>
      <c r="D387" s="0" t="inlineStr">
        <is>
          <t>NewItem</t>
        </is>
      </c>
      <c r="E387" s="0" t="inlineStr">
        <is>
          <t>SELLABLE</t>
        </is>
      </c>
      <c r="F387" s="0" t="n">
        <v>0</v>
      </c>
    </row>
    <row r="388" ht="12.75" customHeight="1" s="194">
      <c r="A388" s="0" t="inlineStr">
        <is>
          <t>GK-GMCX-EQIK</t>
        </is>
      </c>
      <c r="B388" s="0" t="inlineStr">
        <is>
          <t>X004ZAL3OT</t>
        </is>
      </c>
      <c r="C388" s="0" t="inlineStr">
        <is>
          <t>B0CGB2Q18T</t>
        </is>
      </c>
      <c r="D388" s="0" t="inlineStr">
        <is>
          <t>NewItem</t>
        </is>
      </c>
      <c r="E388" s="0" t="inlineStr">
        <is>
          <t>SELLABLE</t>
        </is>
      </c>
      <c r="F388" s="0" t="n">
        <v>0</v>
      </c>
    </row>
    <row r="389" ht="12.75" customHeight="1" s="194">
      <c r="A389" s="0" t="inlineStr">
        <is>
          <t>I1-QY2U-ACL7</t>
        </is>
      </c>
      <c r="B389" s="0" t="inlineStr">
        <is>
          <t>X003F1G6BJ</t>
        </is>
      </c>
      <c r="C389" s="0" t="inlineStr">
        <is>
          <t>B0BH36QR7M</t>
        </is>
      </c>
      <c r="D389" s="0" t="inlineStr">
        <is>
          <t>NewItem</t>
        </is>
      </c>
      <c r="E389" s="0" t="inlineStr">
        <is>
          <t>SELLABLE</t>
        </is>
      </c>
      <c r="F389" s="0" t="n">
        <v>0</v>
      </c>
    </row>
    <row r="390" ht="12.75" customHeight="1" s="194">
      <c r="A390" s="0" t="inlineStr">
        <is>
          <t>JH-YJM4-KRRL</t>
        </is>
      </c>
      <c r="B390" s="0" t="inlineStr">
        <is>
          <t>X003938UF3</t>
        </is>
      </c>
      <c r="C390" s="0" t="inlineStr">
        <is>
          <t>B0B1BDV52N</t>
        </is>
      </c>
      <c r="D390" s="0" t="inlineStr">
        <is>
          <t>NewItem</t>
        </is>
      </c>
      <c r="E390" s="0" t="inlineStr">
        <is>
          <t>SELLABLE</t>
        </is>
      </c>
      <c r="F390" s="0" t="n">
        <v>0</v>
      </c>
    </row>
    <row r="391" ht="12.75" customHeight="1" s="194">
      <c r="A391" s="0" t="inlineStr">
        <is>
          <t>MLB64099327</t>
        </is>
      </c>
      <c r="B391" s="0" t="inlineStr">
        <is>
          <t>X0050Z8TRH</t>
        </is>
      </c>
      <c r="C391" s="0" t="inlineStr">
        <is>
          <t>B0GRC3HS7B</t>
        </is>
      </c>
      <c r="D391" s="0" t="inlineStr">
        <is>
          <t>NewItem</t>
        </is>
      </c>
      <c r="E391" s="0" t="inlineStr">
        <is>
          <t>SELLABLE</t>
        </is>
      </c>
      <c r="F391" s="0" t="n">
        <v>0</v>
      </c>
    </row>
    <row r="392" ht="12.75" customHeight="1" s="194">
      <c r="A392" s="0" t="inlineStr">
        <is>
          <t>M8-73HE-TKKS</t>
        </is>
      </c>
      <c r="B392" s="0" t="inlineStr">
        <is>
          <t>X003YWO70L</t>
        </is>
      </c>
      <c r="C392" s="0" t="inlineStr">
        <is>
          <t>B0CJ77LK4R</t>
        </is>
      </c>
      <c r="D392" s="0" t="inlineStr">
        <is>
          <t>NewItem</t>
        </is>
      </c>
      <c r="E392" s="0" t="inlineStr">
        <is>
          <t>SELLABLE</t>
        </is>
      </c>
      <c r="F392" s="0" t="n">
        <v>0</v>
      </c>
    </row>
    <row r="393" ht="12.75" customHeight="1" s="194">
      <c r="A393" s="0" t="inlineStr">
        <is>
          <t>JJ-AJSC-8GCP</t>
        </is>
      </c>
      <c r="B393" s="0" t="inlineStr">
        <is>
          <t>X0038RLAAH</t>
        </is>
      </c>
      <c r="C393" s="0" t="inlineStr">
        <is>
          <t>B09ZLQLG11</t>
        </is>
      </c>
      <c r="D393" s="0" t="inlineStr">
        <is>
          <t>NewItem</t>
        </is>
      </c>
      <c r="E393" s="0" t="inlineStr">
        <is>
          <t>SELLABLE</t>
        </is>
      </c>
      <c r="F393" s="0" t="n">
        <v>0</v>
      </c>
    </row>
    <row r="394" ht="12.75" customHeight="1" s="194">
      <c r="A394" s="0" t="inlineStr">
        <is>
          <t>CPTSXLRMWH1-2</t>
        </is>
      </c>
      <c r="B394" s="0" t="inlineStr">
        <is>
          <t>X003VKFZN9</t>
        </is>
      </c>
      <c r="C394" s="0" t="inlineStr">
        <is>
          <t>B0C9BCQK6V</t>
        </is>
      </c>
      <c r="D394" s="0" t="inlineStr">
        <is>
          <t>NewItem</t>
        </is>
      </c>
      <c r="E394" s="0" t="inlineStr">
        <is>
          <t>SELLABLE</t>
        </is>
      </c>
      <c r="F394" s="0" t="n">
        <v>0</v>
      </c>
    </row>
    <row r="395" ht="12.75" customHeight="1" s="194">
      <c r="A395" s="0" t="inlineStr">
        <is>
          <t>F7-QNMB-W3H5</t>
        </is>
      </c>
      <c r="B395" s="0" t="inlineStr">
        <is>
          <t>X003ZK256P</t>
        </is>
      </c>
      <c r="C395" s="0" t="inlineStr">
        <is>
          <t>B0CHK2LY1M</t>
        </is>
      </c>
      <c r="D395" s="0" t="inlineStr">
        <is>
          <t>NewItem</t>
        </is>
      </c>
      <c r="E395" s="0" t="inlineStr">
        <is>
          <t>SELLABLE</t>
        </is>
      </c>
      <c r="F395" s="0" t="n">
        <v>0</v>
      </c>
    </row>
    <row r="396" ht="12.75" customHeight="1" s="194">
      <c r="A396" s="0" t="inlineStr">
        <is>
          <t>MM-1MO2-OVYK</t>
        </is>
      </c>
      <c r="B396" s="0" t="inlineStr">
        <is>
          <t>X003TQV4NZ</t>
        </is>
      </c>
      <c r="C396" s="0" t="inlineStr">
        <is>
          <t>B0C5JT3PT7</t>
        </is>
      </c>
      <c r="D396" s="0" t="inlineStr">
        <is>
          <t>NewItem</t>
        </is>
      </c>
      <c r="E396" s="0" t="inlineStr">
        <is>
          <t>SELLABLE</t>
        </is>
      </c>
      <c r="F396" s="0" t="n">
        <v>0</v>
      </c>
    </row>
    <row r="397" ht="12.75" customHeight="1" s="194">
      <c r="A397" s="0" t="inlineStr">
        <is>
          <t>CPTSXLRMWH50-1</t>
        </is>
      </c>
      <c r="B397" s="0" t="inlineStr">
        <is>
          <t>X003VKFZMZ</t>
        </is>
      </c>
      <c r="C397" s="0" t="inlineStr">
        <is>
          <t>B0C9BMX4QK</t>
        </is>
      </c>
      <c r="D397" s="0" t="inlineStr">
        <is>
          <t>NewItem</t>
        </is>
      </c>
      <c r="E397" s="0" t="inlineStr">
        <is>
          <t>SELLABLE</t>
        </is>
      </c>
      <c r="F397" s="0" t="n">
        <v>0</v>
      </c>
    </row>
    <row r="398" ht="12.75" customHeight="1" s="194">
      <c r="A398" s="0" t="inlineStr">
        <is>
          <t>CPTSXLRFWH3-1</t>
        </is>
      </c>
      <c r="B398" s="0" t="inlineStr">
        <is>
          <t>X003VK6CQ3</t>
        </is>
      </c>
      <c r="C398" s="0" t="inlineStr">
        <is>
          <t>B0C9BQQ2JV</t>
        </is>
      </c>
      <c r="D398" s="0" t="inlineStr">
        <is>
          <t>NewItem</t>
        </is>
      </c>
      <c r="E398" s="0" t="inlineStr">
        <is>
          <t>SELLABLE</t>
        </is>
      </c>
      <c r="F398" s="0" t="n">
        <v>0</v>
      </c>
    </row>
    <row r="399" ht="12.75" customHeight="1" s="194">
      <c r="A399" s="0" t="inlineStr">
        <is>
          <t>CPTSXLRMWH3-2</t>
        </is>
      </c>
      <c r="B399" s="0" t="inlineStr">
        <is>
          <t>X003VKFZNT</t>
        </is>
      </c>
      <c r="C399" s="0" t="inlineStr">
        <is>
          <t>B0C9BGL4RQ</t>
        </is>
      </c>
      <c r="D399" s="0" t="inlineStr">
        <is>
          <t>NewItem</t>
        </is>
      </c>
      <c r="E399" s="0" t="inlineStr">
        <is>
          <t>SELLABLE</t>
        </is>
      </c>
      <c r="F399" s="0" t="n">
        <v>0</v>
      </c>
    </row>
    <row r="400" ht="12.75" customHeight="1" s="194">
      <c r="A400" s="0" t="inlineStr">
        <is>
          <t>HI-RZ2K-5QHM</t>
        </is>
      </c>
      <c r="B400" s="0" t="inlineStr">
        <is>
          <t>X0037MEV0J</t>
        </is>
      </c>
      <c r="C400" s="0" t="inlineStr">
        <is>
          <t>B077JYBDYT</t>
        </is>
      </c>
      <c r="D400" s="0" t="inlineStr">
        <is>
          <t>NewItem</t>
        </is>
      </c>
      <c r="E400" s="0" t="inlineStr">
        <is>
          <t>SELLABLE</t>
        </is>
      </c>
      <c r="F400" s="0" t="n">
        <v>0</v>
      </c>
    </row>
    <row r="401" ht="12.75" customHeight="1" s="194">
      <c r="A401" s="0" t="inlineStr">
        <is>
          <t>CPTSXLRMWH5-1</t>
        </is>
      </c>
      <c r="B401" s="0" t="inlineStr">
        <is>
          <t>X003VKFZNJ</t>
        </is>
      </c>
      <c r="C401" s="0" t="inlineStr">
        <is>
          <t>B0C9BGP4X5</t>
        </is>
      </c>
      <c r="D401" s="0" t="inlineStr">
        <is>
          <t>NewItem</t>
        </is>
      </c>
      <c r="E401" s="0" t="inlineStr">
        <is>
          <t>SELLABLE</t>
        </is>
      </c>
      <c r="F401" s="0" t="n">
        <v>0</v>
      </c>
    </row>
    <row r="402" ht="12.75" customHeight="1" s="194">
      <c r="A402" s="0" t="inlineStr">
        <is>
          <t>DC-X5T6-47TV</t>
        </is>
      </c>
      <c r="B402" s="0" t="inlineStr">
        <is>
          <t>X003ZKHXIP</t>
        </is>
      </c>
      <c r="C402" s="0" t="inlineStr">
        <is>
          <t>B09KRXCNZ3</t>
        </is>
      </c>
      <c r="D402" s="0" t="inlineStr">
        <is>
          <t>NewItem</t>
        </is>
      </c>
      <c r="E402" s="0" t="inlineStr">
        <is>
          <t>SELLABLE</t>
        </is>
      </c>
      <c r="F402" s="0" t="n">
        <v>0</v>
      </c>
    </row>
    <row r="403" ht="12.75" customHeight="1" s="194">
      <c r="A403" s="0" t="inlineStr">
        <is>
          <t>EG-F04X-34DY</t>
        </is>
      </c>
      <c r="B403" s="0" t="inlineStr">
        <is>
          <t>X0041E0MQ9</t>
        </is>
      </c>
      <c r="C403" s="0" t="inlineStr">
        <is>
          <t>B0CN7GZZ24</t>
        </is>
      </c>
      <c r="D403" s="0" t="inlineStr">
        <is>
          <t>NewItem</t>
        </is>
      </c>
      <c r="E403" s="0" t="inlineStr">
        <is>
          <t>SELLABLE</t>
        </is>
      </c>
      <c r="F403" s="0" t="n">
        <v>0</v>
      </c>
    </row>
    <row r="404" ht="12.75" customHeight="1" s="194">
      <c r="A404" s="0" t="inlineStr">
        <is>
          <t>CPTSXLRMWH50-2</t>
        </is>
      </c>
      <c r="B404" s="0" t="inlineStr">
        <is>
          <t>X003VK6C09</t>
        </is>
      </c>
      <c r="C404" s="0" t="inlineStr">
        <is>
          <t>B0C9BVVSZH</t>
        </is>
      </c>
      <c r="D404" s="0" t="inlineStr">
        <is>
          <t>NewItem</t>
        </is>
      </c>
      <c r="E404" s="0" t="inlineStr">
        <is>
          <t>SELLABLE</t>
        </is>
      </c>
      <c r="F404" s="0" t="n">
        <v>0</v>
      </c>
    </row>
    <row r="405" ht="12.75" customHeight="1" s="194">
      <c r="A405" s="0" t="inlineStr">
        <is>
          <t>WQ-L38M-P983-FBA</t>
        </is>
      </c>
      <c r="B405" s="0" t="inlineStr">
        <is>
          <t>X003F1NCO3</t>
        </is>
      </c>
      <c r="C405" s="0" t="inlineStr">
        <is>
          <t>B0BH37FCBV</t>
        </is>
      </c>
      <c r="D405" s="0" t="inlineStr">
        <is>
          <t>NewItem</t>
        </is>
      </c>
      <c r="E405" s="0" t="inlineStr">
        <is>
          <t>SELLABLE</t>
        </is>
      </c>
      <c r="F405" s="0" t="n">
        <v>0</v>
      </c>
    </row>
    <row r="406" ht="12.75" customHeight="1" s="194">
      <c r="A406" s="0" t="inlineStr">
        <is>
          <t>PD-BIIL-1H73</t>
        </is>
      </c>
      <c r="B406" s="0" t="inlineStr">
        <is>
          <t>X003C4XM7F</t>
        </is>
      </c>
      <c r="C406" s="0" t="inlineStr">
        <is>
          <t>B0B86QXQCF</t>
        </is>
      </c>
      <c r="D406" s="0" t="inlineStr">
        <is>
          <t>NewItem</t>
        </is>
      </c>
      <c r="E406" s="0" t="inlineStr">
        <is>
          <t>SELLABLE</t>
        </is>
      </c>
      <c r="F406" s="0" t="n">
        <v>0</v>
      </c>
    </row>
    <row r="407" ht="12.75" customHeight="1" s="194">
      <c r="A407" s="0" t="inlineStr">
        <is>
          <t>Z6-OT59-EB9B</t>
        </is>
      </c>
      <c r="B407" s="0" t="inlineStr">
        <is>
          <t>X003XU8M5P</t>
        </is>
      </c>
      <c r="C407" s="0" t="inlineStr">
        <is>
          <t>B0BX6Z451W</t>
        </is>
      </c>
      <c r="D407" s="0" t="inlineStr">
        <is>
          <t>NewItem</t>
        </is>
      </c>
      <c r="E407" s="0" t="inlineStr">
        <is>
          <t>SELLABLE</t>
        </is>
      </c>
      <c r="F407" s="0" t="n">
        <v>0</v>
      </c>
    </row>
    <row r="408" ht="12.75" customHeight="1" s="194">
      <c r="A408" s="0" t="inlineStr">
        <is>
          <t>QE-LGYI-NZE6</t>
        </is>
      </c>
      <c r="B408" s="0" t="inlineStr">
        <is>
          <t>X004ZBIJ8L</t>
        </is>
      </c>
      <c r="C408" s="0" t="inlineStr">
        <is>
          <t>B0G4K9BBWN</t>
        </is>
      </c>
      <c r="D408" s="0" t="inlineStr">
        <is>
          <t>NewItem</t>
        </is>
      </c>
      <c r="E408" s="0" t="inlineStr">
        <is>
          <t>SELLABLE</t>
        </is>
      </c>
      <c r="F408" s="0" t="n">
        <v>16</v>
      </c>
    </row>
    <row r="409" ht="12.75" customHeight="1" s="194">
      <c r="A409" s="0" t="inlineStr">
        <is>
          <t>TV-4ZFR-U2CH</t>
        </is>
      </c>
      <c r="B409" s="0" t="inlineStr">
        <is>
          <t>X0033QUQML</t>
        </is>
      </c>
      <c r="C409" s="0" t="inlineStr">
        <is>
          <t>B00ZZ10YCS</t>
        </is>
      </c>
      <c r="D409" s="0" t="inlineStr">
        <is>
          <t>NewItem</t>
        </is>
      </c>
      <c r="E409" s="0" t="inlineStr">
        <is>
          <t>SELLABLE</t>
        </is>
      </c>
      <c r="F409" s="0" t="n">
        <v>0</v>
      </c>
    </row>
    <row r="410" ht="12.75" customHeight="1" s="194">
      <c r="A410" s="0" t="inlineStr">
        <is>
          <t>VU-DQWM-PKUT</t>
        </is>
      </c>
      <c r="B410" s="0" t="inlineStr">
        <is>
          <t>X003FEN4YN</t>
        </is>
      </c>
      <c r="C410" s="0" t="inlineStr">
        <is>
          <t>B0BHTPV7ZY</t>
        </is>
      </c>
      <c r="D410" s="0" t="inlineStr">
        <is>
          <t>NewItem</t>
        </is>
      </c>
      <c r="E410" s="0" t="inlineStr">
        <is>
          <t>SELLABLE</t>
        </is>
      </c>
      <c r="F410" s="0" t="n">
        <v>0</v>
      </c>
    </row>
    <row r="411" ht="12.75" customHeight="1" s="194">
      <c r="A411" s="0" t="inlineStr">
        <is>
          <t>PS-EGB3-P3QN</t>
        </is>
      </c>
      <c r="B411" s="0" t="inlineStr">
        <is>
          <t>X0038RER5R</t>
        </is>
      </c>
      <c r="C411" s="0" t="inlineStr">
        <is>
          <t>B09ZLPQ7KH</t>
        </is>
      </c>
      <c r="D411" s="0" t="inlineStr">
        <is>
          <t>NewItem</t>
        </is>
      </c>
      <c r="E411" s="0" t="inlineStr">
        <is>
          <t>SELLABLE</t>
        </is>
      </c>
      <c r="F411" s="0" t="n">
        <v>0</v>
      </c>
    </row>
    <row r="412" ht="12.75" customHeight="1" s="194">
      <c r="A412" s="0" t="inlineStr">
        <is>
          <t>SJ-OA0V-T2ZE</t>
        </is>
      </c>
      <c r="B412" s="0" t="inlineStr">
        <is>
          <t>X003DOT8ZT</t>
        </is>
      </c>
      <c r="C412" s="0" t="inlineStr">
        <is>
          <t>B0BCQQN5TB</t>
        </is>
      </c>
      <c r="D412" s="0" t="inlineStr">
        <is>
          <t>NewItem</t>
        </is>
      </c>
      <c r="E412" s="0" t="inlineStr">
        <is>
          <t>SELLABLE</t>
        </is>
      </c>
      <c r="F412" s="0" t="n">
        <v>0</v>
      </c>
    </row>
    <row r="413" ht="12.75" customHeight="1" s="194">
      <c r="A413" s="0" t="inlineStr">
        <is>
          <t>XQ-VNDW-OMKH</t>
        </is>
      </c>
      <c r="B413" s="0" t="inlineStr">
        <is>
          <t>X003D7TZKJ</t>
        </is>
      </c>
      <c r="C413" s="0" t="inlineStr">
        <is>
          <t>B0BBPCMYQK</t>
        </is>
      </c>
      <c r="D413" s="0" t="inlineStr">
        <is>
          <t>NewItem</t>
        </is>
      </c>
      <c r="E413" s="0" t="inlineStr">
        <is>
          <t>SELLABLE</t>
        </is>
      </c>
      <c r="F413" s="0" t="n">
        <v>0</v>
      </c>
    </row>
    <row r="414" ht="12.75" customHeight="1" s="194">
      <c r="A414" s="0" t="inlineStr">
        <is>
          <t>VS-05EG-S4WD</t>
        </is>
      </c>
      <c r="B414" s="0" t="inlineStr">
        <is>
          <t>X003DOTUKH</t>
        </is>
      </c>
      <c r="C414" s="0" t="inlineStr">
        <is>
          <t>B0B55N863N</t>
        </is>
      </c>
      <c r="D414" s="0" t="inlineStr">
        <is>
          <t>NewItem</t>
        </is>
      </c>
      <c r="E414" s="0" t="inlineStr">
        <is>
          <t>SELLABLE</t>
        </is>
      </c>
      <c r="F414" s="0" t="n">
        <v>0</v>
      </c>
    </row>
    <row r="415" ht="12.75" customHeight="1" s="194">
      <c r="A415" s="0" t="inlineStr">
        <is>
          <t>W9-JRGM-6JD8</t>
        </is>
      </c>
      <c r="B415" s="0" t="inlineStr">
        <is>
          <t>X0031V03U3</t>
        </is>
      </c>
      <c r="C415" s="0" t="inlineStr">
        <is>
          <t>B08M9XJPRD</t>
        </is>
      </c>
      <c r="D415" s="0" t="inlineStr">
        <is>
          <t>NewItem</t>
        </is>
      </c>
      <c r="E415" s="0" t="inlineStr">
        <is>
          <t>SELLABLE</t>
        </is>
      </c>
      <c r="F415" s="0" t="n">
        <v>0</v>
      </c>
    </row>
    <row r="416" ht="12.75" customHeight="1" s="194">
      <c r="A416" s="0" t="inlineStr">
        <is>
          <t>WQ-Z61L-MLGD</t>
        </is>
      </c>
      <c r="B416" s="0" t="inlineStr">
        <is>
          <t>X00408NEH5</t>
        </is>
      </c>
      <c r="C416" s="0" t="inlineStr">
        <is>
          <t>B0CL7JPR4S</t>
        </is>
      </c>
      <c r="D416" s="0" t="inlineStr">
        <is>
          <t>NewItem</t>
        </is>
      </c>
      <c r="E416" s="0" t="inlineStr">
        <is>
          <t>SELLABLE</t>
        </is>
      </c>
      <c r="F416" s="0" t="n">
        <v>0</v>
      </c>
    </row>
    <row r="417" ht="12.75" customHeight="1" s="194">
      <c r="A417" s="0" t="inlineStr">
        <is>
          <t>P4-L8AM-IZV2</t>
        </is>
      </c>
      <c r="B417" s="0" t="inlineStr">
        <is>
          <t>X00516HMO1</t>
        </is>
      </c>
      <c r="C417" s="0" t="inlineStr">
        <is>
          <t>B0GS787GL1</t>
        </is>
      </c>
      <c r="D417" s="0" t="inlineStr">
        <is>
          <t>NewItem</t>
        </is>
      </c>
      <c r="E417" s="0" t="inlineStr">
        <is>
          <t>SELLABLE</t>
        </is>
      </c>
      <c r="F417" s="0" t="n">
        <v>7</v>
      </c>
    </row>
    <row r="418" ht="12.75" customHeight="1" s="194">
      <c r="A418" s="0" t="inlineStr">
        <is>
          <t>WQ-L38M-P983</t>
        </is>
      </c>
      <c r="B418" s="0" t="inlineStr">
        <is>
          <t>X003F1AIIB</t>
        </is>
      </c>
      <c r="C418" s="0" t="inlineStr">
        <is>
          <t>B0BH37FCBV</t>
        </is>
      </c>
      <c r="D418" s="0" t="inlineStr">
        <is>
          <t>NewItem</t>
        </is>
      </c>
      <c r="E418" s="0" t="inlineStr">
        <is>
          <t>SELLABLE</t>
        </is>
      </c>
      <c r="F418" s="0" t="n">
        <v>41</v>
      </c>
    </row>
    <row r="419" ht="12.75" customHeight="1" s="194">
      <c r="A419" s="0" t="inlineStr">
        <is>
          <t>RC-148J-S12B</t>
        </is>
      </c>
      <c r="B419" s="0" t="inlineStr">
        <is>
          <t>X00437I54F</t>
        </is>
      </c>
      <c r="C419" s="0" t="inlineStr">
        <is>
          <t>B0CRC8LFS6</t>
        </is>
      </c>
      <c r="D419" s="0" t="inlineStr">
        <is>
          <t>NewItem</t>
        </is>
      </c>
      <c r="E419" s="0" t="inlineStr">
        <is>
          <t>SELLABLE</t>
        </is>
      </c>
      <c r="F419" s="0" t="n">
        <v>0</v>
      </c>
    </row>
    <row r="420" ht="12.75" customHeight="1" s="194">
      <c r="A420" s="0" t="inlineStr">
        <is>
          <t>TI-53TZ-SGLR</t>
        </is>
      </c>
      <c r="B420" s="0" t="inlineStr">
        <is>
          <t>X003Y4H0V7</t>
        </is>
      </c>
      <c r="C420" s="0" t="inlineStr">
        <is>
          <t>B0BZNPWTND</t>
        </is>
      </c>
      <c r="D420" s="0" t="inlineStr">
        <is>
          <t>NewItem</t>
        </is>
      </c>
      <c r="E420" s="0" t="inlineStr">
        <is>
          <t>SELLABLE</t>
        </is>
      </c>
      <c r="F420" s="0" t="n">
        <v>0</v>
      </c>
    </row>
    <row r="421" ht="12.75" customHeight="1" s="194">
      <c r="A421" s="0" t="inlineStr">
        <is>
          <t>ZD-US9H-63YE</t>
        </is>
      </c>
      <c r="B421" s="0" t="inlineStr">
        <is>
          <t>X004MS15PB</t>
        </is>
      </c>
      <c r="C421" s="0" t="inlineStr">
        <is>
          <t>B094VGTLXX</t>
        </is>
      </c>
      <c r="D421" s="0" t="inlineStr">
        <is>
          <t>NewItem</t>
        </is>
      </c>
      <c r="E421" s="0" t="inlineStr">
        <is>
          <t>SELLABLE</t>
        </is>
      </c>
      <c r="F421" s="0" t="n">
        <v>38</v>
      </c>
    </row>
    <row r="422" ht="12.75" customHeight="1" s="194">
      <c r="A422" s="0" t="inlineStr">
        <is>
          <t>R5-Z7B2-9M5P</t>
        </is>
      </c>
      <c r="B422" s="0" t="inlineStr">
        <is>
          <t>X003YXPQV9</t>
        </is>
      </c>
      <c r="C422" s="0" t="inlineStr">
        <is>
          <t>B0CJ88B5QH</t>
        </is>
      </c>
      <c r="D422" s="0" t="inlineStr">
        <is>
          <t>NewItem</t>
        </is>
      </c>
      <c r="E422" s="0" t="inlineStr">
        <is>
          <t>SELLABLE</t>
        </is>
      </c>
      <c r="F422" s="0" t="n">
        <v>0</v>
      </c>
    </row>
    <row r="423" ht="12.75" customHeight="1" s="194">
      <c r="A423" s="0" t="inlineStr">
        <is>
          <t>S6-BUWS-V6KP</t>
        </is>
      </c>
      <c r="B423" s="0" t="inlineStr">
        <is>
          <t>X0048YERC7</t>
        </is>
      </c>
      <c r="C423" s="0" t="inlineStr">
        <is>
          <t>B0D4JK6F1W</t>
        </is>
      </c>
      <c r="D423" s="0" t="inlineStr">
        <is>
          <t>NewItem</t>
        </is>
      </c>
      <c r="E423" s="0" t="inlineStr">
        <is>
          <t>SELLABLE</t>
        </is>
      </c>
      <c r="F423" s="0" t="n">
        <v>0</v>
      </c>
    </row>
    <row r="424" ht="12.75" customHeight="1" s="194">
      <c r="A424" s="0" t="inlineStr">
        <is>
          <t>WS-NET6-44UW</t>
        </is>
      </c>
      <c r="B424" s="0" t="inlineStr">
        <is>
          <t>X0049EPH75</t>
        </is>
      </c>
      <c r="C424" s="0" t="inlineStr">
        <is>
          <t>B0B3M48MYF</t>
        </is>
      </c>
      <c r="D424" s="0" t="inlineStr">
        <is>
          <t>NewItem</t>
        </is>
      </c>
      <c r="E424" s="0" t="inlineStr">
        <is>
          <t>SELLABLE</t>
        </is>
      </c>
      <c r="F424" s="0" t="n">
        <v>2</v>
      </c>
    </row>
    <row r="425" ht="12.75" customHeight="1" s="194">
      <c r="A425" s="0" t="inlineStr">
        <is>
          <t>R7-58RT-IVYV</t>
        </is>
      </c>
      <c r="B425" s="0" t="inlineStr">
        <is>
          <t>X00384X6RP</t>
        </is>
      </c>
      <c r="C425" s="0" t="inlineStr">
        <is>
          <t>B09Y87BY2J</t>
        </is>
      </c>
      <c r="D425" s="0" t="inlineStr">
        <is>
          <t>NewItem</t>
        </is>
      </c>
      <c r="E425" s="0" t="inlineStr">
        <is>
          <t>SELLABLE</t>
        </is>
      </c>
      <c r="F425" s="0" t="n">
        <v>0</v>
      </c>
    </row>
    <row r="426" ht="12.75" customHeight="1" s="194">
      <c r="A426" s="0" t="inlineStr">
        <is>
          <t>QT-FSDL-W9XC</t>
        </is>
      </c>
      <c r="B426" s="0" t="inlineStr">
        <is>
          <t>X003XJ4LG5</t>
        </is>
      </c>
      <c r="C426" s="0" t="inlineStr">
        <is>
          <t>B0C36FBZSK</t>
        </is>
      </c>
      <c r="D426" s="0" t="inlineStr">
        <is>
          <t>NewItem</t>
        </is>
      </c>
      <c r="E426" s="0" t="inlineStr">
        <is>
          <t>SELLABLE</t>
        </is>
      </c>
      <c r="F426" s="0" t="n">
        <v>0</v>
      </c>
    </row>
    <row r="427" ht="12.75" customHeight="1" s="194">
      <c r="A427" s="0" t="inlineStr">
        <is>
          <t>Z1-OFVW-1DLF</t>
        </is>
      </c>
      <c r="B427" s="0" t="inlineStr">
        <is>
          <t>X0031VBLIB</t>
        </is>
      </c>
      <c r="C427" s="0" t="inlineStr">
        <is>
          <t>B086TWCJG9</t>
        </is>
      </c>
      <c r="D427" s="0" t="inlineStr">
        <is>
          <t>NewItem</t>
        </is>
      </c>
      <c r="E427" s="0" t="inlineStr">
        <is>
          <t>SELLABLE</t>
        </is>
      </c>
      <c r="F427" s="0" t="n">
        <v>0</v>
      </c>
    </row>
    <row r="428" ht="12.75" customHeight="1" s="194">
      <c r="A428" s="0" t="inlineStr">
        <is>
          <t>QM-UPOG-P3EY</t>
        </is>
      </c>
      <c r="B428" s="0" t="inlineStr">
        <is>
          <t>X00437I54P</t>
        </is>
      </c>
      <c r="C428" s="0" t="inlineStr">
        <is>
          <t>B0CRCB7LKP</t>
        </is>
      </c>
      <c r="D428" s="0" t="inlineStr">
        <is>
          <t>NewItem</t>
        </is>
      </c>
      <c r="E428" s="0" t="inlineStr">
        <is>
          <t>SELLABLE</t>
        </is>
      </c>
      <c r="F428" s="0" t="n">
        <v>9</v>
      </c>
    </row>
    <row r="429" ht="12.75" customHeight="1" s="194">
      <c r="A429" s="0" t="inlineStr">
        <is>
          <t>WH-IOVX-49DC</t>
        </is>
      </c>
      <c r="B429" s="0" t="inlineStr">
        <is>
          <t>X004651P91</t>
        </is>
      </c>
      <c r="C429" s="0" t="inlineStr">
        <is>
          <t>B0CY9VXPVZ</t>
        </is>
      </c>
      <c r="D429" s="0" t="inlineStr">
        <is>
          <t>NewItem</t>
        </is>
      </c>
      <c r="E429" s="0" t="inlineStr">
        <is>
          <t>SELLABLE</t>
        </is>
      </c>
      <c r="F429" s="0" t="n">
        <v>0</v>
      </c>
    </row>
    <row r="430" ht="12.75" customHeight="1" s="194">
      <c r="A430" s="0" t="inlineStr">
        <is>
          <t>PQ-TJMK-WLDM</t>
        </is>
      </c>
      <c r="B430" s="0" t="inlineStr">
        <is>
          <t>X0041NI50P</t>
        </is>
      </c>
      <c r="C430" s="0" t="inlineStr">
        <is>
          <t>B0CNNPZV2M</t>
        </is>
      </c>
      <c r="D430" s="0" t="inlineStr">
        <is>
          <t>NewItem</t>
        </is>
      </c>
      <c r="E430" s="0" t="inlineStr">
        <is>
          <t>SELLABLE</t>
        </is>
      </c>
      <c r="F430" s="0" t="n">
        <v>0</v>
      </c>
    </row>
    <row r="431" ht="12.75" customHeight="1" s="194">
      <c r="A431" s="0" t="inlineStr">
        <is>
          <t>RE-297O-4N8M</t>
        </is>
      </c>
      <c r="B431" s="0" t="inlineStr">
        <is>
          <t>X003C52QV7</t>
        </is>
      </c>
      <c r="C431" s="0" t="inlineStr">
        <is>
          <t>B0B86S32CY</t>
        </is>
      </c>
      <c r="D431" s="0" t="inlineStr">
        <is>
          <t>NewItem</t>
        </is>
      </c>
      <c r="E431" s="0" t="inlineStr">
        <is>
          <t>SELLABLE</t>
        </is>
      </c>
      <c r="F431" s="0" t="n">
        <v>0</v>
      </c>
    </row>
    <row r="432" ht="12.75" customHeight="1" s="194">
      <c r="A432" s="0" t="inlineStr">
        <is>
          <t>ST-QX6F-DWV9</t>
        </is>
      </c>
      <c r="B432" s="0" t="inlineStr">
        <is>
          <t>X00384XKSP</t>
        </is>
      </c>
      <c r="C432" s="0" t="inlineStr">
        <is>
          <t>B09Y7ZK6D1</t>
        </is>
      </c>
      <c r="D432" s="0" t="inlineStr">
        <is>
          <t>NewItem</t>
        </is>
      </c>
      <c r="E432" s="0" t="inlineStr">
        <is>
          <t>SELLABLE</t>
        </is>
      </c>
      <c r="F432" s="0" t="n">
        <v>0</v>
      </c>
    </row>
    <row r="433" ht="12.75" customHeight="1" s="194">
      <c r="A433" s="0" t="inlineStr">
        <is>
          <t>RC-7TVS-2XX0</t>
        </is>
      </c>
      <c r="B433" s="0" t="inlineStr">
        <is>
          <t>X003Z11FPV</t>
        </is>
      </c>
      <c r="C433" s="0" t="inlineStr">
        <is>
          <t>B09V2NCYHH</t>
        </is>
      </c>
      <c r="D433" s="0" t="inlineStr">
        <is>
          <t>NewItem</t>
        </is>
      </c>
      <c r="E433" s="0" t="inlineStr">
        <is>
          <t>SELLABLE</t>
        </is>
      </c>
      <c r="F433" s="0" t="n">
        <v>0</v>
      </c>
    </row>
    <row r="434" ht="12.75" customHeight="1" s="194">
      <c r="A434" s="0" t="inlineStr">
        <is>
          <t>WJ-4KJT-KYGO</t>
        </is>
      </c>
      <c r="B434" s="0" t="inlineStr">
        <is>
          <t>X004A5EV2F</t>
        </is>
      </c>
      <c r="C434" s="0" t="inlineStr">
        <is>
          <t>B0D77BVSN6</t>
        </is>
      </c>
      <c r="D434" s="0" t="inlineStr">
        <is>
          <t>NewItem</t>
        </is>
      </c>
      <c r="E434" s="0" t="inlineStr">
        <is>
          <t>SELLABLE</t>
        </is>
      </c>
      <c r="F434" s="0" t="n">
        <v>0</v>
      </c>
    </row>
    <row r="435" ht="12.75" customHeight="1" s="194">
      <c r="A435" s="0" t="inlineStr">
        <is>
          <t>Z1-OFVW-1DLF-FBA</t>
        </is>
      </c>
      <c r="B435" s="0" t="inlineStr">
        <is>
          <t>X0031V7027</t>
        </is>
      </c>
      <c r="C435" s="0" t="inlineStr">
        <is>
          <t>B086TWCJG9</t>
        </is>
      </c>
      <c r="D435" s="0" t="inlineStr">
        <is>
          <t>NewItem</t>
        </is>
      </c>
      <c r="E435" s="0" t="inlineStr">
        <is>
          <t>SELLABLE</t>
        </is>
      </c>
      <c r="F435" s="0" t="n">
        <v>0</v>
      </c>
    </row>
    <row r="436" ht="12.75" customHeight="1" s="194">
      <c r="A436" s="0" t="inlineStr">
        <is>
          <t>TV-AMBR-PEAX</t>
        </is>
      </c>
      <c r="B436" s="0" t="inlineStr">
        <is>
          <t>X003C3IUG9</t>
        </is>
      </c>
      <c r="C436" s="0" t="inlineStr">
        <is>
          <t>B0B83X773L</t>
        </is>
      </c>
      <c r="D436" s="0" t="inlineStr">
        <is>
          <t>NewItem</t>
        </is>
      </c>
      <c r="E436" s="0" t="inlineStr">
        <is>
          <t>SELLABLE</t>
        </is>
      </c>
      <c r="F436" s="0" t="n">
        <v>5</v>
      </c>
    </row>
    <row r="437" ht="12.75" customHeight="1" s="194">
      <c r="A437" s="0" t="inlineStr">
        <is>
          <t>Y9-BHOW-IUQI</t>
        </is>
      </c>
      <c r="B437" s="0" t="inlineStr">
        <is>
          <t>X00518B3O9</t>
        </is>
      </c>
      <c r="C437" s="0" t="inlineStr">
        <is>
          <t>B0GRC3HS7B</t>
        </is>
      </c>
      <c r="D437" s="0" t="inlineStr">
        <is>
          <t>NewItem</t>
        </is>
      </c>
      <c r="E437" s="0" t="inlineStr">
        <is>
          <t>SELLABLE</t>
        </is>
      </c>
      <c r="F437" s="0" t="n">
        <v>12</v>
      </c>
    </row>
    <row r="438" ht="12.75" customHeight="1" s="194">
      <c r="A438" s="0" t="inlineStr">
        <is>
          <t>R7-SS7Y-5CKU</t>
        </is>
      </c>
      <c r="B438" s="0" t="inlineStr">
        <is>
          <t>X003D8GPZL</t>
        </is>
      </c>
      <c r="C438" s="0" t="inlineStr">
        <is>
          <t>B0BBPSZKPD</t>
        </is>
      </c>
      <c r="D438" s="0" t="inlineStr">
        <is>
          <t>NewItem</t>
        </is>
      </c>
      <c r="E438" s="0" t="inlineStr">
        <is>
          <t>SELLABLE</t>
        </is>
      </c>
      <c r="F438" s="0" t="n">
        <v>0</v>
      </c>
    </row>
    <row r="439" ht="12.75" customHeight="1" s="194">
      <c r="A439" s="0" t="inlineStr">
        <is>
          <t>XN-3D5L-TX2D</t>
        </is>
      </c>
      <c r="B439" s="0" t="inlineStr">
        <is>
          <t>X003BVW0NL</t>
        </is>
      </c>
      <c r="C439" s="0" t="inlineStr">
        <is>
          <t>B0B7QHBJS3</t>
        </is>
      </c>
      <c r="D439" s="0" t="inlineStr">
        <is>
          <t>NewItem</t>
        </is>
      </c>
      <c r="E439" s="0" t="inlineStr">
        <is>
          <t>SELLABLE</t>
        </is>
      </c>
      <c r="F439" s="0" t="n">
        <v>0</v>
      </c>
    </row>
    <row r="440" ht="12.75" customHeight="1" s="194">
      <c r="A440" s="0" t="inlineStr">
        <is>
          <t>YQ-W7YK-IYUN</t>
        </is>
      </c>
      <c r="B440" s="0" t="inlineStr">
        <is>
          <t>X0031V4GPL</t>
        </is>
      </c>
      <c r="C440" s="0" t="inlineStr">
        <is>
          <t>B094VGTLXX</t>
        </is>
      </c>
      <c r="D440" s="0" t="inlineStr">
        <is>
          <t>NewItem</t>
        </is>
      </c>
      <c r="E440" s="0" t="inlineStr">
        <is>
          <t>SELLABLE</t>
        </is>
      </c>
      <c r="F440" s="0" t="n">
        <v>0</v>
      </c>
    </row>
    <row r="441" ht="12.75" customHeight="1" s="194">
      <c r="A441" s="0" t="inlineStr">
        <is>
          <t>YW-2IF1-IM87</t>
        </is>
      </c>
      <c r="B441" s="0" t="inlineStr">
        <is>
          <t>X004XG7IFX</t>
        </is>
      </c>
      <c r="C441" s="0" t="inlineStr">
        <is>
          <t>B0DGDGYF6R</t>
        </is>
      </c>
      <c r="D441" s="0" t="inlineStr">
        <is>
          <t>NewItem</t>
        </is>
      </c>
      <c r="E441" s="0" t="inlineStr">
        <is>
          <t>SELLABLE</t>
        </is>
      </c>
      <c r="F441" s="0" t="n">
        <v>0</v>
      </c>
    </row>
    <row r="442" ht="12.75" customHeight="1" s="194">
      <c r="A442" s="0" t="inlineStr">
        <is>
          <t>U1-LME3-8L07</t>
        </is>
      </c>
      <c r="B442" s="0" t="inlineStr">
        <is>
          <t>X004G49NTL</t>
        </is>
      </c>
      <c r="C442" s="0" t="inlineStr">
        <is>
          <t>B0DL4MR2ZS</t>
        </is>
      </c>
      <c r="D442" s="0" t="inlineStr">
        <is>
          <t>NewItem</t>
        </is>
      </c>
      <c r="E442" s="0" t="inlineStr">
        <is>
          <t>SELLABLE</t>
        </is>
      </c>
      <c r="F442" s="0" t="n">
        <v>0</v>
      </c>
    </row>
    <row r="443" ht="12.75" customHeight="1" s="194">
      <c r="A443" s="0" t="inlineStr">
        <is>
          <t>UR-MQ52-Z1FF</t>
        </is>
      </c>
      <c r="B443" s="0" t="inlineStr">
        <is>
          <t>X004XGBBTR</t>
        </is>
      </c>
      <c r="C443" s="0" t="inlineStr">
        <is>
          <t>B0CTGQ5R89</t>
        </is>
      </c>
      <c r="D443" s="0" t="inlineStr">
        <is>
          <t>NewItem</t>
        </is>
      </c>
      <c r="E443" s="0" t="inlineStr">
        <is>
          <t>SELLABLE</t>
        </is>
      </c>
      <c r="F443" s="0" t="n">
        <v>0</v>
      </c>
    </row>
    <row r="444" ht="12.75" customHeight="1" s="194">
      <c r="A444" s="0" t="inlineStr">
        <is>
          <t>VQ-C46Z-6Z2K</t>
        </is>
      </c>
      <c r="B444" s="0" t="inlineStr">
        <is>
          <t>X004094NQF</t>
        </is>
      </c>
      <c r="C444" s="0" t="inlineStr">
        <is>
          <t>B0CL7DQWDN</t>
        </is>
      </c>
      <c r="D444" s="0" t="inlineStr">
        <is>
          <t>NewItem</t>
        </is>
      </c>
      <c r="E444" s="0" t="inlineStr">
        <is>
          <t>SELLABLE</t>
        </is>
      </c>
      <c r="F444" s="0" t="n">
        <v>14</v>
      </c>
    </row>
    <row r="445" ht="12.75" customHeight="1" s="194">
      <c r="A445" s="0" t="inlineStr">
        <is>
          <t>Y8-0XE0-RU59</t>
        </is>
      </c>
      <c r="B445" s="0" t="inlineStr">
        <is>
          <t>X003UMACCH</t>
        </is>
      </c>
      <c r="C445" s="0" t="inlineStr">
        <is>
          <t>B0C7FCXF9S</t>
        </is>
      </c>
      <c r="D445" s="0" t="inlineStr">
        <is>
          <t>NewItem</t>
        </is>
      </c>
      <c r="E445" s="0" t="inlineStr">
        <is>
          <t>SELLABLE</t>
        </is>
      </c>
      <c r="F445" s="0" t="n">
        <v>0</v>
      </c>
    </row>
    <row r="446" ht="12.75" customHeight="1" s="194">
      <c r="A446" s="0" t="inlineStr">
        <is>
          <t>Y8-0XE0-RU59</t>
        </is>
      </c>
      <c r="B446" s="0" t="inlineStr">
        <is>
          <t>X003UMACCH</t>
        </is>
      </c>
      <c r="C446" s="0" t="inlineStr">
        <is>
          <t>B0C7FCXF9S</t>
        </is>
      </c>
      <c r="D446" s="0" t="inlineStr">
        <is>
          <t>NewItem</t>
        </is>
      </c>
      <c r="E446" s="0" t="inlineStr">
        <is>
          <t>UNSELLABLE</t>
        </is>
      </c>
      <c r="F446" s="0" t="n">
        <v>1</v>
      </c>
    </row>
    <row r="447" ht="12.75" customHeight="1" s="194">
      <c r="A447" s="0" t="inlineStr">
        <is>
          <t>WC-5CEN-31FW</t>
        </is>
      </c>
      <c r="B447" s="0" t="inlineStr">
        <is>
          <t>X0041NDKBT</t>
        </is>
      </c>
      <c r="C447" s="0" t="inlineStr">
        <is>
          <t>B0CNQ6ZFH4</t>
        </is>
      </c>
      <c r="D447" s="0" t="inlineStr">
        <is>
          <t>NewItem</t>
        </is>
      </c>
      <c r="E447" s="0" t="inlineStr">
        <is>
          <t>SELLABLE</t>
        </is>
      </c>
      <c r="F447" s="0" t="n">
        <v>0</v>
      </c>
    </row>
    <row r="448" ht="12.75" customHeight="1" s="194">
      <c r="A448" s="0" t="inlineStr">
        <is>
          <t>S2-1APK-JJZZ</t>
        </is>
      </c>
      <c r="B448" s="0" t="inlineStr">
        <is>
          <t>X003ZGN2J3</t>
        </is>
      </c>
      <c r="C448" s="0" t="inlineStr">
        <is>
          <t>B0CK4YHHX7</t>
        </is>
      </c>
      <c r="D448" s="0" t="inlineStr">
        <is>
          <t>NewItem</t>
        </is>
      </c>
      <c r="E448" s="0" t="inlineStr">
        <is>
          <t>SELLABLE</t>
        </is>
      </c>
      <c r="F448" s="0" t="n">
        <v>0</v>
      </c>
    </row>
    <row r="449" ht="12.75" customHeight="1" s="194">
      <c r="A449" s="0" t="inlineStr">
        <is>
          <t>SP-QQMD-C6DT</t>
        </is>
      </c>
      <c r="B449" s="0" t="inlineStr">
        <is>
          <t>X004BUAY6V</t>
        </is>
      </c>
      <c r="C449" s="0" t="inlineStr">
        <is>
          <t>B0CP1M2Y4M</t>
        </is>
      </c>
      <c r="D449" s="0" t="inlineStr">
        <is>
          <t>NewItem</t>
        </is>
      </c>
      <c r="E449" s="0" t="inlineStr">
        <is>
          <t>SELLABLE</t>
        </is>
      </c>
      <c r="F449" s="0" t="n">
        <v>0</v>
      </c>
    </row>
    <row r="450" ht="12.75" customHeight="1" s="194">
      <c r="A450" s="0" t="inlineStr">
        <is>
          <t>QW-0VUW-92RQ-MFA</t>
        </is>
      </c>
      <c r="B450" s="0" t="inlineStr">
        <is>
          <t>X0040MPID9</t>
        </is>
      </c>
      <c r="C450" s="0" t="inlineStr">
        <is>
          <t>B09ZQ4BZ5B</t>
        </is>
      </c>
      <c r="D450" s="0" t="inlineStr">
        <is>
          <t>NewItem</t>
        </is>
      </c>
      <c r="E450" s="0" t="inlineStr">
        <is>
          <t>SELLABLE</t>
        </is>
      </c>
      <c r="F450" s="0" t="n">
        <v>0</v>
      </c>
    </row>
    <row r="451" ht="12.75" customHeight="1" s="194">
      <c r="A451" s="0" t="inlineStr">
        <is>
          <t>PN-4CJY-GG95</t>
        </is>
      </c>
      <c r="B451" s="0" t="inlineStr">
        <is>
          <t>X003851XWT</t>
        </is>
      </c>
      <c r="C451" s="0" t="inlineStr">
        <is>
          <t>B09Y7NSZDC</t>
        </is>
      </c>
      <c r="D451" s="0" t="inlineStr">
        <is>
          <t>NewItem</t>
        </is>
      </c>
      <c r="E451" s="0" t="inlineStr">
        <is>
          <t>SELLABLE</t>
        </is>
      </c>
      <c r="F451" s="0" t="n">
        <v>0</v>
      </c>
    </row>
    <row r="452" ht="12.75" customHeight="1" s="194">
      <c r="A452" s="0" t="inlineStr">
        <is>
          <t>RG-1VWU-MRY9</t>
        </is>
      </c>
      <c r="B452" s="0" t="inlineStr">
        <is>
          <t>X00437DQCV</t>
        </is>
      </c>
      <c r="C452" s="0" t="inlineStr">
        <is>
          <t>B0CRC44P4V</t>
        </is>
      </c>
      <c r="D452" s="0" t="inlineStr">
        <is>
          <t>NewItem</t>
        </is>
      </c>
      <c r="E452" s="0" t="inlineStr">
        <is>
          <t>SELLABLE</t>
        </is>
      </c>
      <c r="F452" s="0" t="n">
        <v>0</v>
      </c>
    </row>
    <row r="453" ht="12.75" customHeight="1" s="194">
      <c r="A453" s="0" t="inlineStr">
        <is>
          <t>S9-E1MH-OU6P</t>
        </is>
      </c>
      <c r="B453" s="0" t="inlineStr">
        <is>
          <t>X00384X4HR</t>
        </is>
      </c>
      <c r="C453" s="0" t="inlineStr">
        <is>
          <t>B09Y87PGL2</t>
        </is>
      </c>
      <c r="D453" s="0" t="inlineStr">
        <is>
          <t>NewItem</t>
        </is>
      </c>
      <c r="E453" s="0" t="inlineStr">
        <is>
          <t>SELLABLE</t>
        </is>
      </c>
      <c r="F453" s="0" t="n">
        <v>0</v>
      </c>
    </row>
    <row r="454" ht="12.75" customHeight="1" s="194">
      <c r="A454" s="0" t="inlineStr">
        <is>
          <t>TT-1N1J-1D9T</t>
        </is>
      </c>
      <c r="B454" s="0" t="inlineStr">
        <is>
          <t>X0049GI5DL</t>
        </is>
      </c>
      <c r="C454" s="0" t="inlineStr">
        <is>
          <t>B0D5RLLWVJ</t>
        </is>
      </c>
      <c r="D454" s="0" t="inlineStr">
        <is>
          <t>NewItem</t>
        </is>
      </c>
      <c r="E454" s="0" t="inlineStr">
        <is>
          <t>SELLABLE</t>
        </is>
      </c>
      <c r="F454" s="0" t="n">
        <v>0</v>
      </c>
    </row>
    <row r="455" ht="12.75" customHeight="1" s="194">
      <c r="A455" s="0" t="inlineStr">
        <is>
          <t>YX-2ZGS-6451</t>
        </is>
      </c>
      <c r="B455" s="0" t="inlineStr">
        <is>
          <t>X003WCNFN3</t>
        </is>
      </c>
      <c r="C455" s="0" t="inlineStr">
        <is>
          <t>B0CC6HRB6H</t>
        </is>
      </c>
      <c r="D455" s="0" t="inlineStr">
        <is>
          <t>NewItem</t>
        </is>
      </c>
      <c r="E455" s="0" t="inlineStr">
        <is>
          <t>SELLABLE</t>
        </is>
      </c>
      <c r="F455" s="0" t="n">
        <v>0</v>
      </c>
    </row>
    <row r="456" ht="12.75" customHeight="1" s="194">
      <c r="A456" s="0" t="inlineStr">
        <is>
          <t>PN-2485-62BL</t>
        </is>
      </c>
      <c r="B456" s="0" t="inlineStr">
        <is>
          <t>X004D96ENR</t>
        </is>
      </c>
      <c r="C456" s="0" t="inlineStr">
        <is>
          <t>B0BLRLJP3N</t>
        </is>
      </c>
      <c r="D456" s="0" t="inlineStr">
        <is>
          <t>NewItem</t>
        </is>
      </c>
      <c r="E456" s="0" t="inlineStr">
        <is>
          <t>SELLABLE</t>
        </is>
      </c>
      <c r="F456" s="0" t="n">
        <v>0</v>
      </c>
    </row>
    <row r="457" ht="12.75" customHeight="1" s="194">
      <c r="A457" s="0" t="inlineStr">
        <is>
          <t>WY-AYNJ-WN9P</t>
        </is>
      </c>
      <c r="B457" s="0" t="inlineStr">
        <is>
          <t>X0038RGBO7</t>
        </is>
      </c>
      <c r="C457" s="0" t="inlineStr">
        <is>
          <t>B09ZLSVFRB</t>
        </is>
      </c>
      <c r="D457" s="0" t="inlineStr">
        <is>
          <t>NewItem</t>
        </is>
      </c>
      <c r="E457" s="0" t="inlineStr">
        <is>
          <t>SELLABLE</t>
        </is>
      </c>
      <c r="F457" s="0" t="n">
        <v>0</v>
      </c>
    </row>
    <row r="458" ht="12.75" customHeight="1" s="194">
      <c r="A458" s="0" t="inlineStr">
        <is>
          <t>WV-MNAC-4RSJ</t>
        </is>
      </c>
      <c r="B458" s="0" t="inlineStr">
        <is>
          <t>X003C3IUF5</t>
        </is>
      </c>
      <c r="C458" s="0" t="inlineStr">
        <is>
          <t>B0B841JVXL</t>
        </is>
      </c>
      <c r="D458" s="0" t="inlineStr">
        <is>
          <t>NewItem</t>
        </is>
      </c>
      <c r="E458" s="0" t="inlineStr">
        <is>
          <t>SELLABLE</t>
        </is>
      </c>
      <c r="F458" s="0" t="n">
        <v>0</v>
      </c>
    </row>
    <row r="459" ht="12.75" customHeight="1" s="194">
      <c r="A459" s="0" t="inlineStr">
        <is>
          <t>QE-M2CL-34LK</t>
        </is>
      </c>
      <c r="B459" s="0" t="inlineStr">
        <is>
          <t>X004Z076VD</t>
        </is>
      </c>
      <c r="C459" s="0" t="inlineStr">
        <is>
          <t>B09ZLPQ7KH</t>
        </is>
      </c>
      <c r="D459" s="0" t="inlineStr">
        <is>
          <t>NewItem</t>
        </is>
      </c>
      <c r="E459" s="0" t="inlineStr">
        <is>
          <t>SELLABLE</t>
        </is>
      </c>
      <c r="F459" s="0" t="n">
        <v>0</v>
      </c>
    </row>
    <row r="460" ht="12.75" customHeight="1" s="194">
      <c r="A460" s="0" t="inlineStr">
        <is>
          <t>R9-5I2Q-SKCB</t>
        </is>
      </c>
      <c r="B460" s="0" t="inlineStr">
        <is>
          <t>X003A5ZPEJ</t>
        </is>
      </c>
      <c r="C460" s="0" t="inlineStr">
        <is>
          <t>B09C2N18Q8</t>
        </is>
      </c>
      <c r="D460" s="0" t="inlineStr">
        <is>
          <t>NewItem</t>
        </is>
      </c>
      <c r="E460" s="0" t="inlineStr">
        <is>
          <t>SELLABLE</t>
        </is>
      </c>
      <c r="F460" s="0" t="n">
        <v>0</v>
      </c>
    </row>
    <row r="461" ht="12.75" customHeight="1" s="194">
      <c r="A461" s="0" t="inlineStr">
        <is>
          <t>RM-GIPW-8NU2</t>
        </is>
      </c>
      <c r="B461" s="0" t="inlineStr">
        <is>
          <t>X004A57HJJ</t>
        </is>
      </c>
      <c r="C461" s="0" t="inlineStr">
        <is>
          <t>B0D77C6XK7</t>
        </is>
      </c>
      <c r="D461" s="0" t="inlineStr">
        <is>
          <t>NewItem</t>
        </is>
      </c>
      <c r="E461" s="0" t="inlineStr">
        <is>
          <t>SELLABLE</t>
        </is>
      </c>
      <c r="F461" s="0" t="n">
        <v>0</v>
      </c>
    </row>
    <row r="462" ht="12.75" customHeight="1" s="194">
      <c r="A462" s="0" t="inlineStr">
        <is>
          <t>V5-P47J-LHI2</t>
        </is>
      </c>
      <c r="B462" s="0" t="inlineStr">
        <is>
          <t>X0033QYR99</t>
        </is>
      </c>
      <c r="C462" s="0" t="inlineStr">
        <is>
          <t>B098Q7WJZB</t>
        </is>
      </c>
      <c r="D462" s="0" t="inlineStr">
        <is>
          <t>NewItem</t>
        </is>
      </c>
      <c r="E462" s="0" t="inlineStr">
        <is>
          <t>SELLABLE</t>
        </is>
      </c>
      <c r="F462" s="0" t="n">
        <v>0</v>
      </c>
    </row>
    <row r="463" ht="12.75" customHeight="1" s="194">
      <c r="A463" s="0" t="inlineStr">
        <is>
          <t>VR-HCD3-FUK1</t>
        </is>
      </c>
      <c r="B463" s="0" t="inlineStr">
        <is>
          <t>X0048OE9O3</t>
        </is>
      </c>
      <c r="C463" s="0" t="inlineStr">
        <is>
          <t>B0D2WKLVWR</t>
        </is>
      </c>
      <c r="D463" s="0" t="inlineStr">
        <is>
          <t>NewItem</t>
        </is>
      </c>
      <c r="E463" s="0" t="inlineStr">
        <is>
          <t>SELLABLE</t>
        </is>
      </c>
      <c r="F463" s="0" t="n">
        <v>0</v>
      </c>
    </row>
    <row r="464" ht="12.75" customHeight="1" s="194">
      <c r="A464" s="0" t="inlineStr">
        <is>
          <t>ST-YW2G-IZFK</t>
        </is>
      </c>
      <c r="B464" s="0" t="inlineStr">
        <is>
          <t>X003D8AH2D</t>
        </is>
      </c>
      <c r="C464" s="0" t="inlineStr">
        <is>
          <t>B0BBQ19CRW</t>
        </is>
      </c>
      <c r="D464" s="0" t="inlineStr">
        <is>
          <t>NewItem</t>
        </is>
      </c>
      <c r="E464" s="0" t="inlineStr">
        <is>
          <t>SELLABLE</t>
        </is>
      </c>
      <c r="F464" s="0" t="n">
        <v>0</v>
      </c>
    </row>
    <row r="465" ht="12.75" customHeight="1" s="194">
      <c r="A465" s="0" t="inlineStr">
        <is>
          <t>YF-JBXT-2SEB</t>
        </is>
      </c>
      <c r="B465" s="0" t="inlineStr">
        <is>
          <t>X0041E5X9Z</t>
        </is>
      </c>
      <c r="C465" s="0" t="inlineStr">
        <is>
          <t>B0CN7HRGXW</t>
        </is>
      </c>
      <c r="D465" s="0" t="inlineStr">
        <is>
          <t>NewItem</t>
        </is>
      </c>
      <c r="E465" s="0" t="inlineStr">
        <is>
          <t>SELLABLE</t>
        </is>
      </c>
      <c r="F465" s="0" t="n">
        <v>0</v>
      </c>
    </row>
    <row r="466" ht="12.75" customHeight="1" s="194">
      <c r="A466" s="0" t="inlineStr">
        <is>
          <t>SG-1VMM-FI8A</t>
        </is>
      </c>
      <c r="B466" s="0" t="inlineStr">
        <is>
          <t>X003ZGTZ6H</t>
        </is>
      </c>
      <c r="C466" s="0" t="inlineStr">
        <is>
          <t>B0CK4YRT77</t>
        </is>
      </c>
      <c r="D466" s="0" t="inlineStr">
        <is>
          <t>NewItem</t>
        </is>
      </c>
      <c r="E466" s="0" t="inlineStr">
        <is>
          <t>SELLABLE</t>
        </is>
      </c>
      <c r="F466" s="0" t="n">
        <v>0</v>
      </c>
    </row>
    <row r="467" ht="12.75" customHeight="1" s="194">
      <c r="A467" s="0" t="inlineStr">
        <is>
          <t>VY-Z8GO-WJF3-FBA</t>
        </is>
      </c>
      <c r="B467" s="0" t="inlineStr">
        <is>
          <t>X0035DSGLZ</t>
        </is>
      </c>
      <c r="C467" s="0" t="inlineStr">
        <is>
          <t>B08XLHWG87</t>
        </is>
      </c>
      <c r="D467" s="0" t="inlineStr">
        <is>
          <t>NewItem</t>
        </is>
      </c>
      <c r="E467" s="0" t="inlineStr">
        <is>
          <t>SELLABLE</t>
        </is>
      </c>
      <c r="F467" s="0" t="n">
        <v>0</v>
      </c>
    </row>
    <row r="468" ht="12.75" customHeight="1" s="194">
      <c r="A468" s="0" t="inlineStr">
        <is>
          <t>Z9-7E4L-GO2B</t>
        </is>
      </c>
      <c r="B468" s="0" t="inlineStr">
        <is>
          <t>X00408NGU5</t>
        </is>
      </c>
      <c r="C468" s="0" t="inlineStr">
        <is>
          <t>B0CL7HPZTX</t>
        </is>
      </c>
      <c r="D468" s="0" t="inlineStr">
        <is>
          <t>NewItem</t>
        </is>
      </c>
      <c r="E468" s="0" t="inlineStr">
        <is>
          <t>SELLABLE</t>
        </is>
      </c>
      <c r="F468" s="0" t="n">
        <v>0</v>
      </c>
    </row>
    <row r="469" ht="12.75" customHeight="1" s="194">
      <c r="A469" s="0" t="inlineStr">
        <is>
          <t>S6-JLO9-CQ3X</t>
        </is>
      </c>
      <c r="B469" s="0" t="inlineStr">
        <is>
          <t>X0048YERCH</t>
        </is>
      </c>
      <c r="C469" s="0" t="inlineStr">
        <is>
          <t>B0D4JKGHHN</t>
        </is>
      </c>
      <c r="D469" s="0" t="inlineStr">
        <is>
          <t>NewItem</t>
        </is>
      </c>
      <c r="E469" s="0" t="inlineStr">
        <is>
          <t>SELLABLE</t>
        </is>
      </c>
      <c r="F469" s="0" t="n">
        <v>0</v>
      </c>
    </row>
    <row r="470" ht="12.75" customHeight="1" s="194">
      <c r="A470" s="0" t="inlineStr">
        <is>
          <t>PZ-GJZN-81M3</t>
        </is>
      </c>
      <c r="B470" s="0" t="inlineStr">
        <is>
          <t>X0041CEJ1F</t>
        </is>
      </c>
      <c r="C470" s="0" t="inlineStr">
        <is>
          <t>B0CN57N71S</t>
        </is>
      </c>
      <c r="D470" s="0" t="inlineStr">
        <is>
          <t>NewItem</t>
        </is>
      </c>
      <c r="E470" s="0" t="inlineStr">
        <is>
          <t>SELLABLE</t>
        </is>
      </c>
      <c r="F470" s="0" t="n">
        <v>3</v>
      </c>
    </row>
    <row r="471" ht="12.75" customHeight="1" s="194">
      <c r="A471" s="0" t="inlineStr">
        <is>
          <t>TO-I398-7415</t>
        </is>
      </c>
      <c r="B471" s="0" t="inlineStr">
        <is>
          <t>X0033QXQ37</t>
        </is>
      </c>
      <c r="C471" s="0" t="inlineStr">
        <is>
          <t>B09D76W4VC</t>
        </is>
      </c>
      <c r="D471" s="0" t="inlineStr">
        <is>
          <t>NewItem</t>
        </is>
      </c>
      <c r="E471" s="0" t="inlineStr">
        <is>
          <t>SELLABLE</t>
        </is>
      </c>
      <c r="F471" s="0" t="n">
        <v>0</v>
      </c>
    </row>
    <row r="472" ht="12.75" customHeight="1" s="194">
      <c r="A472" s="0" t="inlineStr">
        <is>
          <t>TC-IYXN-T1LG</t>
        </is>
      </c>
      <c r="B472" s="0" t="inlineStr">
        <is>
          <t>X004JA28DZ</t>
        </is>
      </c>
      <c r="C472" s="0" t="inlineStr">
        <is>
          <t>B0BHTQWYD4</t>
        </is>
      </c>
      <c r="D472" s="0" t="inlineStr">
        <is>
          <t>NewItem</t>
        </is>
      </c>
      <c r="E472" s="0" t="inlineStr">
        <is>
          <t>SELLABLE</t>
        </is>
      </c>
      <c r="F472" s="0" t="n">
        <v>91</v>
      </c>
    </row>
    <row r="473" ht="12.75" customHeight="1" s="194">
      <c r="A473" s="0" t="inlineStr">
        <is>
          <t>WE-WHIO-NWG5</t>
        </is>
      </c>
      <c r="B473" s="0" t="inlineStr">
        <is>
          <t>X003ZGTZOT</t>
        </is>
      </c>
      <c r="C473" s="0" t="inlineStr">
        <is>
          <t>B0CK4ZDQ88</t>
        </is>
      </c>
      <c r="D473" s="0" t="inlineStr">
        <is>
          <t>NewItem</t>
        </is>
      </c>
      <c r="E473" s="0" t="inlineStr">
        <is>
          <t>SELLABLE</t>
        </is>
      </c>
      <c r="F473" s="0" t="n">
        <v>0</v>
      </c>
    </row>
    <row r="474" ht="12.75" customHeight="1" s="194">
      <c r="A474" s="0" t="inlineStr">
        <is>
          <t>SZ-1XG4-574A</t>
        </is>
      </c>
      <c r="B474" s="0" t="inlineStr">
        <is>
          <t>X004A7P4Q5</t>
        </is>
      </c>
      <c r="C474" s="0" t="inlineStr">
        <is>
          <t>B0D5RLLWVJ</t>
        </is>
      </c>
      <c r="D474" s="0" t="inlineStr">
        <is>
          <t>NewItem</t>
        </is>
      </c>
      <c r="E474" s="0" t="inlineStr">
        <is>
          <t>SELLABLE</t>
        </is>
      </c>
      <c r="F474" s="0" t="n">
        <v>0</v>
      </c>
    </row>
    <row r="475" ht="12.75" customHeight="1" s="194">
      <c r="A475" s="0" t="inlineStr">
        <is>
          <t>SP-RNL7-RM8L</t>
        </is>
      </c>
      <c r="B475" s="0" t="inlineStr">
        <is>
          <t>X0038RN57N</t>
        </is>
      </c>
      <c r="C475" s="0" t="inlineStr">
        <is>
          <t>B09ZLVKQPG</t>
        </is>
      </c>
      <c r="D475" s="0" t="inlineStr">
        <is>
          <t>NewItem</t>
        </is>
      </c>
      <c r="E475" s="0" t="inlineStr">
        <is>
          <t>SELLABLE</t>
        </is>
      </c>
      <c r="F475" s="0" t="n">
        <v>0</v>
      </c>
    </row>
    <row r="476" ht="12.75" customHeight="1" s="194">
      <c r="A476" s="0" t="inlineStr">
        <is>
          <t>Y0-LAF1-58VN</t>
        </is>
      </c>
      <c r="B476" s="0" t="inlineStr">
        <is>
          <t>X003D7PCXX</t>
        </is>
      </c>
      <c r="C476" s="0" t="inlineStr">
        <is>
          <t>B0BBNC3ZTG</t>
        </is>
      </c>
      <c r="D476" s="0" t="inlineStr">
        <is>
          <t>NewItem</t>
        </is>
      </c>
      <c r="E476" s="0" t="inlineStr">
        <is>
          <t>SELLABLE</t>
        </is>
      </c>
      <c r="F476" s="0" t="n">
        <v>0</v>
      </c>
    </row>
    <row r="477" ht="12.75" customHeight="1" s="194">
      <c r="A477" s="0" t="inlineStr">
        <is>
          <t>WC-H8H3-0UBO</t>
        </is>
      </c>
      <c r="B477" s="0" t="inlineStr">
        <is>
          <t>X003BVW0P9</t>
        </is>
      </c>
      <c r="C477" s="0" t="inlineStr">
        <is>
          <t>B0B7QRW7V2</t>
        </is>
      </c>
      <c r="D477" s="0" t="inlineStr">
        <is>
          <t>NewItem</t>
        </is>
      </c>
      <c r="E477" s="0" t="inlineStr">
        <is>
          <t>SELLABLE</t>
        </is>
      </c>
      <c r="F477" s="0" t="n">
        <v>0</v>
      </c>
    </row>
    <row r="478" ht="12.75" customHeight="1" s="194">
      <c r="A478" s="0" t="inlineStr">
        <is>
          <t>UY-XOUG-ZZV0</t>
        </is>
      </c>
      <c r="B478" s="0" t="inlineStr">
        <is>
          <t>X0037X77AJ</t>
        </is>
      </c>
      <c r="C478" s="0" t="inlineStr">
        <is>
          <t>B09XSQ1J9N</t>
        </is>
      </c>
      <c r="D478" s="0" t="inlineStr">
        <is>
          <t>NewItem</t>
        </is>
      </c>
      <c r="E478" s="0" t="inlineStr">
        <is>
          <t>SELLABLE</t>
        </is>
      </c>
      <c r="F478" s="0" t="n">
        <v>0</v>
      </c>
    </row>
    <row r="479" ht="12.75" customHeight="1" s="194">
      <c r="A479" s="0" t="inlineStr">
        <is>
          <t>WQ-L38M-P983-MFA</t>
        </is>
      </c>
      <c r="B479" s="0" t="inlineStr">
        <is>
          <t>X003XL702F</t>
        </is>
      </c>
      <c r="C479" s="0" t="inlineStr">
        <is>
          <t>B0BH37FCBV</t>
        </is>
      </c>
      <c r="D479" s="0" t="inlineStr">
        <is>
          <t>NewItem</t>
        </is>
      </c>
      <c r="E479" s="0" t="inlineStr">
        <is>
          <t>SELLABLE</t>
        </is>
      </c>
      <c r="F479" s="0" t="n">
        <v>0</v>
      </c>
    </row>
    <row r="480" ht="12.75" customHeight="1" s="194">
      <c r="A480" s="0" t="inlineStr">
        <is>
          <t>TG-RUYL-7UYB</t>
        </is>
      </c>
      <c r="B480" s="0" t="inlineStr">
        <is>
          <t>X003YWSRG1</t>
        </is>
      </c>
      <c r="C480" s="0" t="inlineStr">
        <is>
          <t>B0CJ76X7MD</t>
        </is>
      </c>
      <c r="D480" s="0" t="inlineStr">
        <is>
          <t>NewItem</t>
        </is>
      </c>
      <c r="E480" s="0" t="inlineStr">
        <is>
          <t>SELLABLE</t>
        </is>
      </c>
      <c r="F480" s="0" t="n">
        <v>0</v>
      </c>
    </row>
    <row r="481" ht="12.75" customHeight="1" s="194">
      <c r="A481" s="0" t="inlineStr">
        <is>
          <t>XQ-YN6T-DZSQ</t>
        </is>
      </c>
      <c r="B481" s="0" t="inlineStr">
        <is>
          <t>X003Y2IUFT</t>
        </is>
      </c>
      <c r="C481" s="0" t="inlineStr">
        <is>
          <t>B0C36B6X2Z</t>
        </is>
      </c>
      <c r="D481" s="0" t="inlineStr">
        <is>
          <t>NewItem</t>
        </is>
      </c>
      <c r="E481" s="0" t="inlineStr">
        <is>
          <t>SELLABLE</t>
        </is>
      </c>
      <c r="F481" s="0" t="n">
        <v>0</v>
      </c>
    </row>
    <row r="482" ht="12.75" customHeight="1" s="194">
      <c r="A482" s="0" t="inlineStr">
        <is>
          <t>TZ-8006-DHZ4</t>
        </is>
      </c>
      <c r="B482" s="0" t="inlineStr">
        <is>
          <t>X0032QO8XF</t>
        </is>
      </c>
      <c r="C482" s="0" t="inlineStr">
        <is>
          <t>B09KHJT5Q8</t>
        </is>
      </c>
      <c r="D482" s="0" t="inlineStr">
        <is>
          <t>NewItem</t>
        </is>
      </c>
      <c r="E482" s="0" t="inlineStr">
        <is>
          <t>SELLABLE</t>
        </is>
      </c>
      <c r="F482" s="0" t="n">
        <v>0</v>
      </c>
    </row>
    <row r="483" ht="12.75" customHeight="1" s="194">
      <c r="A483" s="0" t="inlineStr">
        <is>
          <t>WM-YDCN-PUDZ</t>
        </is>
      </c>
      <c r="B483" s="0" t="inlineStr">
        <is>
          <t>X003Y4OM4F</t>
        </is>
      </c>
      <c r="C483" s="0" t="inlineStr">
        <is>
          <t>B091F87STF</t>
        </is>
      </c>
      <c r="D483" s="0" t="inlineStr">
        <is>
          <t>NewItem</t>
        </is>
      </c>
      <c r="E483" s="0" t="inlineStr">
        <is>
          <t>SELLABLE</t>
        </is>
      </c>
      <c r="F483" s="0" t="n">
        <v>0</v>
      </c>
    </row>
    <row r="484" ht="12.75" customHeight="1" s="194">
      <c r="A484" s="0" t="inlineStr">
        <is>
          <t>ZF-BQ5K-L895</t>
        </is>
      </c>
      <c r="B484" s="0" t="inlineStr">
        <is>
          <t>X00408SMQD</t>
        </is>
      </c>
      <c r="C484" s="0" t="inlineStr">
        <is>
          <t>B0CL7GY9MP</t>
        </is>
      </c>
      <c r="D484" s="0" t="inlineStr">
        <is>
          <t>NewItem</t>
        </is>
      </c>
      <c r="E484" s="0" t="inlineStr">
        <is>
          <t>SELLABLE</t>
        </is>
      </c>
      <c r="F484" s="0" t="n">
        <v>0</v>
      </c>
    </row>
    <row r="485" ht="12.75" customHeight="1" s="194">
      <c r="A485" s="0" t="inlineStr">
        <is>
          <t>QT-CYSR-Y161-FBA</t>
        </is>
      </c>
      <c r="B485" s="0" t="inlineStr">
        <is>
          <t>X003PQ49TF</t>
        </is>
      </c>
      <c r="C485" s="0" t="inlineStr">
        <is>
          <t>B0BLRS6GCV</t>
        </is>
      </c>
      <c r="D485" s="0" t="inlineStr">
        <is>
          <t>NewItem</t>
        </is>
      </c>
      <c r="E485" s="0" t="inlineStr">
        <is>
          <t>SELLABLE</t>
        </is>
      </c>
      <c r="F485" s="0" t="n">
        <v>0</v>
      </c>
    </row>
    <row r="486" ht="12.75" customHeight="1" s="194">
      <c r="A486" s="0" t="inlineStr">
        <is>
          <t>VZ-JZSU-OOSF</t>
        </is>
      </c>
      <c r="B486" s="0" t="inlineStr">
        <is>
          <t>X004Z0D77Z</t>
        </is>
      </c>
      <c r="C486" s="0" t="inlineStr">
        <is>
          <t>B0F9VMVZ1Q</t>
        </is>
      </c>
      <c r="D486" s="0" t="inlineStr">
        <is>
          <t>NewItem</t>
        </is>
      </c>
      <c r="E486" s="0" t="inlineStr">
        <is>
          <t>SELLABLE</t>
        </is>
      </c>
      <c r="F486" s="0" t="n">
        <v>21</v>
      </c>
    </row>
    <row r="487" ht="12.75" customHeight="1" s="194">
      <c r="A487" s="0" t="inlineStr">
        <is>
          <t>Q5-9DKI-3US2</t>
        </is>
      </c>
      <c r="B487" s="0" t="inlineStr">
        <is>
          <t>X0036SAB9T</t>
        </is>
      </c>
      <c r="C487" s="0" t="inlineStr">
        <is>
          <t>B09VF76DF8</t>
        </is>
      </c>
      <c r="D487" s="0" t="inlineStr">
        <is>
          <t>NewItem</t>
        </is>
      </c>
      <c r="E487" s="0" t="inlineStr">
        <is>
          <t>SELLABLE</t>
        </is>
      </c>
      <c r="F487" s="0" t="n">
        <v>0</v>
      </c>
    </row>
    <row r="488" ht="12.75" customHeight="1" s="194">
      <c r="A488" s="0" t="inlineStr">
        <is>
          <t>U6-DXEA-ALOJ</t>
        </is>
      </c>
      <c r="B488" s="0" t="inlineStr">
        <is>
          <t>X004JA1Y0X</t>
        </is>
      </c>
      <c r="C488" s="0" t="inlineStr">
        <is>
          <t>B0BHTPV7ZY</t>
        </is>
      </c>
      <c r="D488" s="0" t="inlineStr">
        <is>
          <t>NewItem</t>
        </is>
      </c>
      <c r="E488" s="0" t="inlineStr">
        <is>
          <t>SELLABLE</t>
        </is>
      </c>
      <c r="F488" s="0" t="n">
        <v>34</v>
      </c>
    </row>
    <row r="489" ht="12.75" customHeight="1" s="194">
      <c r="A489" s="0" t="inlineStr">
        <is>
          <t>VR-GM69-18AK</t>
        </is>
      </c>
      <c r="B489" s="0" t="inlineStr">
        <is>
          <t>X00374ON7D</t>
        </is>
      </c>
      <c r="C489" s="0" t="inlineStr">
        <is>
          <t>B09SKZ8SZ6</t>
        </is>
      </c>
      <c r="D489" s="0" t="inlineStr">
        <is>
          <t>NewItem</t>
        </is>
      </c>
      <c r="E489" s="0" t="inlineStr">
        <is>
          <t>SELLABLE</t>
        </is>
      </c>
      <c r="F489" s="0" t="n">
        <v>0</v>
      </c>
    </row>
    <row r="490" ht="12.75" customHeight="1" s="194">
      <c r="A490" s="0" t="inlineStr">
        <is>
          <t>WK-625Q-FPKX</t>
        </is>
      </c>
      <c r="B490" s="0" t="inlineStr">
        <is>
          <t>X004XBTXFB</t>
        </is>
      </c>
      <c r="C490" s="0" t="inlineStr">
        <is>
          <t>B0DL4MR2ZS</t>
        </is>
      </c>
      <c r="D490" s="0" t="inlineStr">
        <is>
          <t>NewItem</t>
        </is>
      </c>
      <c r="E490" s="0" t="inlineStr">
        <is>
          <t>SELLABLE</t>
        </is>
      </c>
      <c r="F490" s="0" t="n">
        <v>30</v>
      </c>
    </row>
    <row r="491" ht="12.75" customHeight="1" s="194">
      <c r="A491" s="0" t="inlineStr">
        <is>
          <t>YA-LHIP-A4SI</t>
        </is>
      </c>
      <c r="B491" s="0" t="inlineStr">
        <is>
          <t>X003BVW0JZ</t>
        </is>
      </c>
      <c r="C491" s="0" t="inlineStr">
        <is>
          <t>B0B7QBQ8J1</t>
        </is>
      </c>
      <c r="D491" s="0" t="inlineStr">
        <is>
          <t>NewItem</t>
        </is>
      </c>
      <c r="E491" s="0" t="inlineStr">
        <is>
          <t>SELLABLE</t>
        </is>
      </c>
      <c r="F491" s="0" t="n">
        <v>0</v>
      </c>
    </row>
    <row r="492" ht="12.75" customHeight="1" s="194">
      <c r="A492" s="0" t="inlineStr">
        <is>
          <t>UB-PJ6V-MBOR</t>
        </is>
      </c>
      <c r="B492" s="0" t="inlineStr">
        <is>
          <t>X003FLN7RF</t>
        </is>
      </c>
      <c r="C492" s="0" t="inlineStr">
        <is>
          <t>B0BJ7DMVWC</t>
        </is>
      </c>
      <c r="D492" s="0" t="inlineStr">
        <is>
          <t>NewItem</t>
        </is>
      </c>
      <c r="E492" s="0" t="inlineStr">
        <is>
          <t>SELLABLE</t>
        </is>
      </c>
      <c r="F492" s="0" t="n">
        <v>0</v>
      </c>
    </row>
    <row r="493" ht="12.75" customHeight="1" s="194">
      <c r="A493" s="0" t="inlineStr">
        <is>
          <t>UW-40JD-KGN5</t>
        </is>
      </c>
      <c r="B493" s="0" t="inlineStr">
        <is>
          <t>X0041MULAN</t>
        </is>
      </c>
      <c r="C493" s="0" t="inlineStr">
        <is>
          <t>B0CNP1PWM5</t>
        </is>
      </c>
      <c r="D493" s="0" t="inlineStr">
        <is>
          <t>NewItem</t>
        </is>
      </c>
      <c r="E493" s="0" t="inlineStr">
        <is>
          <t>SELLABLE</t>
        </is>
      </c>
      <c r="F493" s="0" t="n">
        <v>0</v>
      </c>
    </row>
    <row r="494" ht="12.75" customHeight="1" s="194">
      <c r="A494" s="0" t="inlineStr">
        <is>
          <t>R4-OR13-54ZG</t>
        </is>
      </c>
      <c r="B494" s="0" t="inlineStr">
        <is>
          <t>X0051875F5</t>
        </is>
      </c>
      <c r="C494" s="0" t="inlineStr">
        <is>
          <t>B0GRJ3NZL8</t>
        </is>
      </c>
      <c r="D494" s="0" t="inlineStr">
        <is>
          <t>NewItem</t>
        </is>
      </c>
      <c r="E494" s="0" t="inlineStr">
        <is>
          <t>SELLABLE</t>
        </is>
      </c>
      <c r="F494" s="0" t="n">
        <v>8</v>
      </c>
    </row>
    <row r="495" ht="12.75" customHeight="1" s="194">
      <c r="A495" s="0" t="inlineStr">
        <is>
          <t>UQ-B42B-TZHM</t>
        </is>
      </c>
      <c r="B495" s="0" t="inlineStr">
        <is>
          <t>X003YWTDFZ</t>
        </is>
      </c>
      <c r="C495" s="0" t="inlineStr">
        <is>
          <t>B0CJ76PSGP</t>
        </is>
      </c>
      <c r="D495" s="0" t="inlineStr">
        <is>
          <t>NewItem</t>
        </is>
      </c>
      <c r="E495" s="0" t="inlineStr">
        <is>
          <t>SELLABLE</t>
        </is>
      </c>
      <c r="F495" s="0" t="n">
        <v>0</v>
      </c>
    </row>
    <row r="496" ht="12.75" customHeight="1" s="194">
      <c r="A496" s="0" t="inlineStr">
        <is>
          <t>XE-AGYB-NIZK</t>
        </is>
      </c>
      <c r="B496" s="0" t="inlineStr">
        <is>
          <t>X0032QM9YZ</t>
        </is>
      </c>
      <c r="C496" s="0" t="inlineStr">
        <is>
          <t>B074FT1P8M</t>
        </is>
      </c>
      <c r="D496" s="0" t="inlineStr">
        <is>
          <t>NewItem</t>
        </is>
      </c>
      <c r="E496" s="0" t="inlineStr">
        <is>
          <t>SELLABLE</t>
        </is>
      </c>
      <c r="F496" s="0" t="n">
        <v>0</v>
      </c>
    </row>
    <row r="497" ht="12.75" customHeight="1" s="194">
      <c r="A497" s="0" t="inlineStr">
        <is>
          <t>TA-M5M8-ENX3</t>
        </is>
      </c>
      <c r="B497" s="0" t="inlineStr">
        <is>
          <t>X004A5EVVL</t>
        </is>
      </c>
      <c r="C497" s="0" t="inlineStr">
        <is>
          <t>B0D77DJGRV</t>
        </is>
      </c>
      <c r="D497" s="0" t="inlineStr">
        <is>
          <t>NewItem</t>
        </is>
      </c>
      <c r="E497" s="0" t="inlineStr">
        <is>
          <t>SELLABLE</t>
        </is>
      </c>
      <c r="F497" s="0" t="n">
        <v>0</v>
      </c>
    </row>
    <row r="498" ht="12.75" customHeight="1" s="194">
      <c r="A498" s="0" t="inlineStr">
        <is>
          <t>U8-HIPY-SG82</t>
        </is>
      </c>
      <c r="B498" s="0" t="inlineStr">
        <is>
          <t>X003D7B255</t>
        </is>
      </c>
      <c r="C498" s="0" t="inlineStr">
        <is>
          <t>B0BBNH6TYB</t>
        </is>
      </c>
      <c r="D498" s="0" t="inlineStr">
        <is>
          <t>NewItem</t>
        </is>
      </c>
      <c r="E498" s="0" t="inlineStr">
        <is>
          <t>SELLABLE</t>
        </is>
      </c>
      <c r="F498" s="0" t="n">
        <v>0</v>
      </c>
    </row>
    <row r="499" ht="12.75" customHeight="1" s="194">
      <c r="A499" s="0" t="inlineStr">
        <is>
          <t>XY-V4LI-THI0</t>
        </is>
      </c>
      <c r="B499" s="0" t="inlineStr">
        <is>
          <t>X003FLN7R5</t>
        </is>
      </c>
      <c r="C499" s="0" t="inlineStr">
        <is>
          <t>B0BJ7BXYGX</t>
        </is>
      </c>
      <c r="D499" s="0" t="inlineStr">
        <is>
          <t>NewItem</t>
        </is>
      </c>
      <c r="E499" s="0" t="inlineStr">
        <is>
          <t>SELLABLE</t>
        </is>
      </c>
      <c r="F499" s="0" t="n">
        <v>0</v>
      </c>
    </row>
    <row r="500" ht="12.75" customHeight="1" s="194">
      <c r="A500" s="0" t="inlineStr">
        <is>
          <t>V2-U2ME-J37V</t>
        </is>
      </c>
      <c r="B500" s="0" t="inlineStr">
        <is>
          <t>X003ZECG97</t>
        </is>
      </c>
      <c r="C500" s="0" t="inlineStr">
        <is>
          <t>B0CJZKBDL2</t>
        </is>
      </c>
      <c r="D500" s="0" t="inlineStr">
        <is>
          <t>NewItem</t>
        </is>
      </c>
      <c r="E500" s="0" t="inlineStr">
        <is>
          <t>SELLABLE</t>
        </is>
      </c>
      <c r="F500" s="0" t="n">
        <v>0</v>
      </c>
    </row>
    <row r="501" ht="12.75" customHeight="1" s="194">
      <c r="A501" s="0" t="inlineStr">
        <is>
          <t>RQ-6QPP-IHHU</t>
        </is>
      </c>
      <c r="B501" s="0" t="inlineStr">
        <is>
          <t>X0036RB3UB</t>
        </is>
      </c>
      <c r="C501" s="0" t="inlineStr">
        <is>
          <t>B09TP3J15G</t>
        </is>
      </c>
      <c r="D501" s="0" t="inlineStr">
        <is>
          <t>NewItem</t>
        </is>
      </c>
      <c r="E501" s="0" t="inlineStr">
        <is>
          <t>SELLABLE</t>
        </is>
      </c>
      <c r="F501" s="0" t="n">
        <v>0</v>
      </c>
    </row>
    <row r="502" ht="12.75" customHeight="1" s="194">
      <c r="A502" s="0" t="inlineStr">
        <is>
          <t>WG-UTKU-OZ8H</t>
        </is>
      </c>
      <c r="B502" s="0" t="inlineStr">
        <is>
          <t>X004XMJEW7</t>
        </is>
      </c>
      <c r="C502" s="0" t="inlineStr">
        <is>
          <t>B0BLRWFCZN</t>
        </is>
      </c>
      <c r="D502" s="0" t="inlineStr">
        <is>
          <t>NewItem</t>
        </is>
      </c>
      <c r="E502" s="0" t="inlineStr">
        <is>
          <t>SELLABLE</t>
        </is>
      </c>
      <c r="F502" s="0" t="n">
        <v>0</v>
      </c>
    </row>
    <row r="503" ht="12.75" customHeight="1" s="194">
      <c r="A503" s="0" t="inlineStr">
        <is>
          <t>p10monoxlrm3m</t>
        </is>
      </c>
      <c r="B503" s="0" t="inlineStr">
        <is>
          <t>X0050LHDPZ</t>
        </is>
      </c>
      <c r="C503" s="0" t="inlineStr">
        <is>
          <t>B09ZLQLG11</t>
        </is>
      </c>
      <c r="D503" s="0" t="inlineStr">
        <is>
          <t>NewItem</t>
        </is>
      </c>
      <c r="E503" s="0" t="inlineStr">
        <is>
          <t>SELLABLE</t>
        </is>
      </c>
      <c r="F503" s="0" t="n">
        <v>0</v>
      </c>
    </row>
    <row r="504" ht="12.75" customHeight="1" s="194">
      <c r="A504" s="0" t="inlineStr">
        <is>
          <t>UT-GH5E-CSJI</t>
        </is>
      </c>
      <c r="B504" s="0" t="inlineStr">
        <is>
          <t>X003D79OHX</t>
        </is>
      </c>
      <c r="C504" s="0" t="inlineStr">
        <is>
          <t>B0BBN22JGT</t>
        </is>
      </c>
      <c r="D504" s="0" t="inlineStr">
        <is>
          <t>NewItem</t>
        </is>
      </c>
      <c r="E504" s="0" t="inlineStr">
        <is>
          <t>SELLABLE</t>
        </is>
      </c>
      <c r="F504" s="0" t="n">
        <v>0</v>
      </c>
    </row>
    <row r="505" ht="12.75" customHeight="1" s="194">
      <c r="A505" s="0" t="inlineStr">
        <is>
          <t>XN-Y13A-LK82</t>
        </is>
      </c>
      <c r="B505" s="0" t="inlineStr">
        <is>
          <t>X004Z1OLKL</t>
        </is>
      </c>
      <c r="C505" s="0" t="inlineStr">
        <is>
          <t>B09Y7NSZDC</t>
        </is>
      </c>
      <c r="D505" s="0" t="inlineStr">
        <is>
          <t>NewItem</t>
        </is>
      </c>
      <c r="E505" s="0" t="inlineStr">
        <is>
          <t>SELLABLE</t>
        </is>
      </c>
      <c r="F505" s="0" t="n">
        <v>30</v>
      </c>
    </row>
    <row r="506" ht="12.75" customHeight="1" s="194">
      <c r="A506" s="0" t="inlineStr">
        <is>
          <t>YP-KD00-K3EB</t>
        </is>
      </c>
      <c r="B506" s="0" t="inlineStr">
        <is>
          <t>X003C3AETF</t>
        </is>
      </c>
      <c r="C506" s="0" t="inlineStr">
        <is>
          <t>B0B846WSSW</t>
        </is>
      </c>
      <c r="D506" s="0" t="inlineStr">
        <is>
          <t>NewItem</t>
        </is>
      </c>
      <c r="E506" s="0" t="inlineStr">
        <is>
          <t>SELLABLE</t>
        </is>
      </c>
      <c r="F506" s="0" t="n">
        <v>0</v>
      </c>
    </row>
    <row r="507" ht="12.75" customHeight="1" s="194">
      <c r="A507" s="0" t="inlineStr">
        <is>
          <t>XQ-CTCE-6E45</t>
        </is>
      </c>
      <c r="B507" s="0" t="inlineStr">
        <is>
          <t>X003Q4YCVB</t>
        </is>
      </c>
      <c r="C507" s="0" t="inlineStr">
        <is>
          <t>B0BLRVXPJX</t>
        </is>
      </c>
      <c r="D507" s="0" t="inlineStr">
        <is>
          <t>NewItem</t>
        </is>
      </c>
      <c r="E507" s="0" t="inlineStr">
        <is>
          <t>SELLABLE</t>
        </is>
      </c>
      <c r="F507" s="0" t="n">
        <v>0</v>
      </c>
    </row>
    <row r="508" ht="12.75" customHeight="1" s="194">
      <c r="A508" s="0" t="inlineStr">
        <is>
          <t>VL-SABU-R7OY</t>
        </is>
      </c>
      <c r="B508" s="0" t="inlineStr">
        <is>
          <t>X0041C5YDR</t>
        </is>
      </c>
      <c r="C508" s="0" t="inlineStr">
        <is>
          <t>B0CN572W5R</t>
        </is>
      </c>
      <c r="D508" s="0" t="inlineStr">
        <is>
          <t>NewItem</t>
        </is>
      </c>
      <c r="E508" s="0" t="inlineStr">
        <is>
          <t>SELLABLE</t>
        </is>
      </c>
      <c r="F508" s="0" t="n">
        <v>24</v>
      </c>
    </row>
    <row r="509" ht="12.75" customHeight="1" s="194">
      <c r="A509" s="0" t="inlineStr">
        <is>
          <t>PQ-NQ18-7LOQ</t>
        </is>
      </c>
      <c r="B509" s="0" t="inlineStr">
        <is>
          <t>X003YYO0PV</t>
        </is>
      </c>
      <c r="C509" s="0" t="inlineStr">
        <is>
          <t>B0BZNN522Y</t>
        </is>
      </c>
      <c r="D509" s="0" t="inlineStr">
        <is>
          <t>NewItem</t>
        </is>
      </c>
      <c r="E509" s="0" t="inlineStr">
        <is>
          <t>SELLABLE</t>
        </is>
      </c>
      <c r="F509" s="0" t="n">
        <v>0</v>
      </c>
    </row>
    <row r="510" ht="12.75" customHeight="1" s="194">
      <c r="A510" s="0" t="inlineStr">
        <is>
          <t>Q9-IP5E-71TA</t>
        </is>
      </c>
      <c r="B510" s="0" t="inlineStr">
        <is>
          <t>X003Y4RSQT</t>
        </is>
      </c>
      <c r="C510" s="0" t="inlineStr">
        <is>
          <t>B0BZNN9LHS</t>
        </is>
      </c>
      <c r="D510" s="0" t="inlineStr">
        <is>
          <t>NewItem</t>
        </is>
      </c>
      <c r="E510" s="0" t="inlineStr">
        <is>
          <t>SELLABLE</t>
        </is>
      </c>
      <c r="F510" s="0" t="n">
        <v>0</v>
      </c>
    </row>
    <row r="511" ht="12.75" customHeight="1" s="194">
      <c r="A511" s="0" t="inlineStr">
        <is>
          <t>SF-XXQM-H2TT</t>
        </is>
      </c>
      <c r="B511" s="0" t="inlineStr">
        <is>
          <t>X003Y2IW0H</t>
        </is>
      </c>
      <c r="C511" s="0" t="inlineStr">
        <is>
          <t>B0C36L58QH</t>
        </is>
      </c>
      <c r="D511" s="0" t="inlineStr">
        <is>
          <t>NewItem</t>
        </is>
      </c>
      <c r="E511" s="0" t="inlineStr">
        <is>
          <t>SELLABLE</t>
        </is>
      </c>
      <c r="F511" s="0" t="n">
        <v>0</v>
      </c>
    </row>
    <row r="512" ht="12.75" customHeight="1" s="194">
      <c r="A512" s="0" t="inlineStr">
        <is>
          <t>VA-5ETZ-VKV3</t>
        </is>
      </c>
      <c r="B512" s="0" t="inlineStr">
        <is>
          <t>X004RBG42H</t>
        </is>
      </c>
      <c r="C512" s="0" t="inlineStr">
        <is>
          <t>B0CN57N71S</t>
        </is>
      </c>
      <c r="D512" s="0" t="inlineStr">
        <is>
          <t>NewItem</t>
        </is>
      </c>
      <c r="E512" s="0" t="inlineStr">
        <is>
          <t>SELLABLE</t>
        </is>
      </c>
      <c r="F512" s="0" t="n">
        <v>31</v>
      </c>
    </row>
    <row r="513" ht="12.75" customHeight="1" s="194">
      <c r="A513" s="0" t="inlineStr">
        <is>
          <t>UB-U8VP-NCU0</t>
        </is>
      </c>
      <c r="B513" s="0" t="inlineStr">
        <is>
          <t>X004R5Y3BH</t>
        </is>
      </c>
      <c r="C513" s="0" t="inlineStr">
        <is>
          <t>B0FH2XQY8R</t>
        </is>
      </c>
      <c r="D513" s="0" t="inlineStr">
        <is>
          <t>NewItem</t>
        </is>
      </c>
      <c r="E513" s="0" t="inlineStr">
        <is>
          <t>SELLABLE</t>
        </is>
      </c>
      <c r="F513" s="0" t="n">
        <v>0</v>
      </c>
    </row>
    <row r="514" ht="12.75" customHeight="1" s="194">
      <c r="A514" s="0" t="inlineStr">
        <is>
          <t>V6-D8Y3-NCY4</t>
        </is>
      </c>
      <c r="B514" s="0" t="inlineStr">
        <is>
          <t>X004P2P3DJ</t>
        </is>
      </c>
      <c r="C514" s="0" t="inlineStr">
        <is>
          <t>B0F9LMJXX4</t>
        </is>
      </c>
      <c r="D514" s="0" t="inlineStr">
        <is>
          <t>NewItem</t>
        </is>
      </c>
      <c r="E514" s="0" t="inlineStr">
        <is>
          <t>SELLABLE</t>
        </is>
      </c>
      <c r="F514" s="0" t="n">
        <v>10</v>
      </c>
    </row>
    <row r="515" ht="12.75" customHeight="1" s="194">
      <c r="A515" s="0" t="inlineStr">
        <is>
          <t>WC-CMEO-S2E6-FBA</t>
        </is>
      </c>
      <c r="B515" s="0" t="inlineStr">
        <is>
          <t>X003PQGZ97</t>
        </is>
      </c>
      <c r="C515" s="0" t="inlineStr">
        <is>
          <t>B0BLRJM6RV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</row>
    <row r="516" ht="12.75" customHeight="1" s="194">
      <c r="A516" s="0" t="inlineStr">
        <is>
          <t>RY-NBEF-3C3X</t>
        </is>
      </c>
      <c r="B516" s="0" t="inlineStr">
        <is>
          <t>X003YYQPIL</t>
        </is>
      </c>
      <c r="C516" s="0" t="inlineStr">
        <is>
          <t>B0BZNNNJGR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</row>
    <row r="517" ht="12.75" customHeight="1" s="194">
      <c r="A517" s="0" t="inlineStr">
        <is>
          <t>WO-I8HB-UI6F</t>
        </is>
      </c>
      <c r="B517" s="0" t="inlineStr">
        <is>
          <t>X004Z0DEJ1</t>
        </is>
      </c>
      <c r="C517" s="0" t="inlineStr">
        <is>
          <t>B0D77BXJXB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</row>
    <row r="518" ht="12.75" customHeight="1" s="194">
      <c r="A518" s="0" t="inlineStr">
        <is>
          <t>Y5-I10F-34AD</t>
        </is>
      </c>
      <c r="B518" s="0" t="inlineStr">
        <is>
          <t>X003UQSQGR</t>
        </is>
      </c>
      <c r="C518" s="0" t="inlineStr">
        <is>
          <t>B0C7NHRDX6</t>
        </is>
      </c>
      <c r="D518" s="0" t="inlineStr">
        <is>
          <t>NewItem</t>
        </is>
      </c>
      <c r="E518" s="0" t="inlineStr">
        <is>
          <t>SELLABLE</t>
        </is>
      </c>
      <c r="F518" s="0" t="n">
        <v>0</v>
      </c>
    </row>
    <row r="519" ht="12.75" customHeight="1" s="194">
      <c r="A519" s="0" t="inlineStr">
        <is>
          <t>UU-MPLO-7VRO</t>
        </is>
      </c>
      <c r="B519" s="0" t="inlineStr">
        <is>
          <t>X003BWAXW5</t>
        </is>
      </c>
      <c r="C519" s="0" t="inlineStr">
        <is>
          <t>B0B55NMLM9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</row>
    <row r="520" ht="12.75" customHeight="1" s="194">
      <c r="A520" s="0" t="inlineStr">
        <is>
          <t>Q5-WD4S-J56D</t>
        </is>
      </c>
      <c r="B520" s="0" t="inlineStr">
        <is>
          <t>X0037X3VI1</t>
        </is>
      </c>
      <c r="C520" s="0" t="inlineStr">
        <is>
          <t>B09XS9SSSX</t>
        </is>
      </c>
      <c r="D520" s="0" t="inlineStr">
        <is>
          <t>NewItem</t>
        </is>
      </c>
      <c r="E520" s="0" t="inlineStr">
        <is>
          <t>SELLABLE</t>
        </is>
      </c>
      <c r="F520" s="0" t="n">
        <v>0</v>
      </c>
    </row>
    <row r="521" ht="12.75" customHeight="1" s="194">
      <c r="A521" s="0" t="inlineStr">
        <is>
          <t>X2-LBOF-GIZS</t>
        </is>
      </c>
      <c r="B521" s="0" t="inlineStr">
        <is>
          <t>X004N2E4GD</t>
        </is>
      </c>
      <c r="C521" s="0" t="inlineStr">
        <is>
          <t>B0F449DK8M</t>
        </is>
      </c>
      <c r="D521" s="0" t="inlineStr">
        <is>
          <t>NewItem</t>
        </is>
      </c>
      <c r="E521" s="0" t="inlineStr">
        <is>
          <t>SELLABLE</t>
        </is>
      </c>
      <c r="F521" s="0" t="n">
        <v>0</v>
      </c>
    </row>
    <row r="522" ht="12.75" customHeight="1" s="194">
      <c r="A522" s="0" t="inlineStr">
        <is>
          <t>VG-1A5J-7CMK</t>
        </is>
      </c>
      <c r="B522" s="0" t="inlineStr">
        <is>
          <t>X004XE4EMP</t>
        </is>
      </c>
      <c r="C522" s="0" t="inlineStr">
        <is>
          <t>B09Y7NSZDC</t>
        </is>
      </c>
      <c r="D522" s="0" t="inlineStr">
        <is>
          <t>NewItem</t>
        </is>
      </c>
      <c r="E522" s="0" t="inlineStr">
        <is>
          <t>SELLABLE</t>
        </is>
      </c>
      <c r="F522" s="0" t="n">
        <v>0</v>
      </c>
    </row>
    <row r="523" ht="12.75" customHeight="1" s="194">
      <c r="A523" s="0" t="inlineStr">
        <is>
          <t>TL-EQF5-KCOR</t>
        </is>
      </c>
      <c r="B523" s="0" t="inlineStr">
        <is>
          <t>X003851XXX</t>
        </is>
      </c>
      <c r="C523" s="0" t="inlineStr">
        <is>
          <t>B09Y7ZHJYQ</t>
        </is>
      </c>
      <c r="D523" s="0" t="inlineStr">
        <is>
          <t>NewItem</t>
        </is>
      </c>
      <c r="E523" s="0" t="inlineStr">
        <is>
          <t>SELLABLE</t>
        </is>
      </c>
      <c r="F523" s="0" t="n">
        <v>0</v>
      </c>
    </row>
    <row r="524" ht="12.75" customHeight="1" s="194">
      <c r="A524" s="0" t="inlineStr">
        <is>
          <t>UB-PJ6V-MBOR5-MFA</t>
        </is>
      </c>
      <c r="B524" s="0" t="inlineStr">
        <is>
          <t>X003XLDS21</t>
        </is>
      </c>
      <c r="C524" s="0" t="inlineStr">
        <is>
          <t>B0BJ7DMVWC</t>
        </is>
      </c>
      <c r="D524" s="0" t="inlineStr">
        <is>
          <t>NewItem</t>
        </is>
      </c>
      <c r="E524" s="0" t="inlineStr">
        <is>
          <t>SELLABLE</t>
        </is>
      </c>
      <c r="F524" s="0" t="n">
        <v>0</v>
      </c>
    </row>
    <row r="525" ht="12.75" customHeight="1" s="194">
      <c r="A525" s="0" t="inlineStr">
        <is>
          <t>V0-RDCW-2UVV-FBA</t>
        </is>
      </c>
      <c r="B525" s="0" t="inlineStr">
        <is>
          <t>X00381IRNV</t>
        </is>
      </c>
      <c r="C525" s="0" t="inlineStr">
        <is>
          <t>B09S14H2CQ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</row>
    <row r="526" ht="12.75" customHeight="1" s="194">
      <c r="A526" s="0" t="inlineStr">
        <is>
          <t>YX-MF47-DL1P</t>
        </is>
      </c>
      <c r="B526" s="0" t="inlineStr">
        <is>
          <t>X004Z0871B</t>
        </is>
      </c>
      <c r="C526" s="0" t="inlineStr">
        <is>
          <t>B0CG9YRHZ6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</row>
    <row r="527" ht="12.75" customHeight="1" s="194">
      <c r="A527" s="0" t="inlineStr">
        <is>
          <t>VG-JORC-YLWY</t>
        </is>
      </c>
      <c r="B527" s="0" t="inlineStr">
        <is>
          <t>X0049GEKBH</t>
        </is>
      </c>
      <c r="C527" s="0" t="inlineStr">
        <is>
          <t>B0D5RLLWVJ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</row>
    <row r="528" ht="12.75" customHeight="1" s="194">
      <c r="A528" s="0" t="inlineStr">
        <is>
          <t>WE-CMSL-AU11</t>
        </is>
      </c>
      <c r="B528" s="0" t="inlineStr">
        <is>
          <t>X004A5GXMV</t>
        </is>
      </c>
      <c r="C528" s="0" t="inlineStr">
        <is>
          <t>B0D77D419F</t>
        </is>
      </c>
      <c r="D528" s="0" t="inlineStr">
        <is>
          <t>NewItem</t>
        </is>
      </c>
      <c r="E528" s="0" t="inlineStr">
        <is>
          <t>SELLABLE</t>
        </is>
      </c>
      <c r="F528" s="0" t="n">
        <v>0</v>
      </c>
    </row>
    <row r="529" ht="12.75" customHeight="1" s="194">
      <c r="A529" s="0" t="inlineStr">
        <is>
          <t>QY-KTW0-IENN</t>
        </is>
      </c>
      <c r="B529" s="0" t="inlineStr">
        <is>
          <t>X004QWVNSH</t>
        </is>
      </c>
      <c r="C529" s="0" t="inlineStr">
        <is>
          <t>B0BKRGF86B</t>
        </is>
      </c>
      <c r="D529" s="0" t="inlineStr">
        <is>
          <t>NewItem</t>
        </is>
      </c>
      <c r="E529" s="0" t="inlineStr">
        <is>
          <t>SELLABLE</t>
        </is>
      </c>
      <c r="F529" s="0" t="n">
        <v>4</v>
      </c>
    </row>
    <row r="530" ht="12.75" customHeight="1" s="194">
      <c r="A530" s="0" t="inlineStr">
        <is>
          <t>VJ-Q1D7-H014</t>
        </is>
      </c>
      <c r="B530" s="0" t="inlineStr">
        <is>
          <t>X004P61KD7</t>
        </is>
      </c>
      <c r="C530" s="0" t="inlineStr">
        <is>
          <t>B0B55NC4ZT</t>
        </is>
      </c>
      <c r="D530" s="0" t="inlineStr">
        <is>
          <t>NewItem</t>
        </is>
      </c>
      <c r="E530" s="0" t="inlineStr">
        <is>
          <t>SELLABLE</t>
        </is>
      </c>
      <c r="F530" s="0" t="n">
        <v>0</v>
      </c>
    </row>
    <row r="531" ht="12.75" customHeight="1" s="194">
      <c r="A531" s="0" t="inlineStr">
        <is>
          <t>QW-0VUW-92RQ</t>
        </is>
      </c>
      <c r="B531" s="0" t="inlineStr">
        <is>
          <t>X0038TIXIH</t>
        </is>
      </c>
      <c r="C531" s="0" t="inlineStr">
        <is>
          <t>B09ZQ4BZ5B</t>
        </is>
      </c>
      <c r="D531" s="0" t="inlineStr">
        <is>
          <t>NewItem</t>
        </is>
      </c>
      <c r="E531" s="0" t="inlineStr">
        <is>
          <t>SELLABLE</t>
        </is>
      </c>
      <c r="F531" s="0" t="n">
        <v>0</v>
      </c>
    </row>
    <row r="532" ht="12.75" customHeight="1" s="194">
      <c r="A532" s="0" t="inlineStr">
        <is>
          <t>UD-MQIE-51T1</t>
        </is>
      </c>
      <c r="B532" s="0" t="inlineStr">
        <is>
          <t>X004EZOKFJ</t>
        </is>
      </c>
      <c r="C532" s="0" t="inlineStr">
        <is>
          <t>B0BLS6LQB7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</row>
    <row r="533" ht="12.75" customHeight="1" s="194">
      <c r="A533" s="0" t="inlineStr">
        <is>
          <t>QE-XZ0W-UGXJ</t>
        </is>
      </c>
      <c r="B533" s="0" t="inlineStr">
        <is>
          <t>X003D7BXVX</t>
        </is>
      </c>
      <c r="C533" s="0" t="inlineStr">
        <is>
          <t>B0BBN3KN6B</t>
        </is>
      </c>
      <c r="D533" s="0" t="inlineStr">
        <is>
          <t>NewItem</t>
        </is>
      </c>
      <c r="E533" s="0" t="inlineStr">
        <is>
          <t>SELLABLE</t>
        </is>
      </c>
      <c r="F533" s="0" t="n">
        <v>0</v>
      </c>
    </row>
    <row r="534" ht="12.75" customHeight="1" s="194">
      <c r="A534" s="0" t="inlineStr">
        <is>
          <t>X1-OK48-I85N</t>
        </is>
      </c>
      <c r="B534" s="0" t="inlineStr">
        <is>
          <t>X003YZ4T47</t>
        </is>
      </c>
      <c r="C534" s="0" t="inlineStr">
        <is>
          <t>B0CJ9T1HNX</t>
        </is>
      </c>
      <c r="D534" s="0" t="inlineStr">
        <is>
          <t>NewItem</t>
        </is>
      </c>
      <c r="E534" s="0" t="inlineStr">
        <is>
          <t>SELLABLE</t>
        </is>
      </c>
      <c r="F534" s="0" t="n">
        <v>0</v>
      </c>
    </row>
    <row r="535" ht="12.75" customHeight="1" s="194">
      <c r="A535" s="0" t="inlineStr">
        <is>
          <t>UI-B0QJ-27HE</t>
        </is>
      </c>
      <c r="B535" s="0" t="inlineStr">
        <is>
          <t>X0041MUKAT</t>
        </is>
      </c>
      <c r="C535" s="0" t="inlineStr">
        <is>
          <t>B0CNP19RP7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</row>
    <row r="536" ht="12.75" customHeight="1" s="194">
      <c r="A536" s="0" t="inlineStr">
        <is>
          <t>YK-HM56-8I8S</t>
        </is>
      </c>
      <c r="B536" s="0" t="inlineStr">
        <is>
          <t>X00380C175</t>
        </is>
      </c>
      <c r="C536" s="0" t="inlineStr">
        <is>
          <t>B09XY1MCVQ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</row>
    <row r="537" ht="12.75" customHeight="1" s="194">
      <c r="A537" s="0" t="inlineStr">
        <is>
          <t>XW-HD8L-ZZCX</t>
        </is>
      </c>
      <c r="B537" s="0" t="inlineStr">
        <is>
          <t>X003NT21X5</t>
        </is>
      </c>
      <c r="C537" s="0" t="inlineStr">
        <is>
          <t>B0BLRHC71C</t>
        </is>
      </c>
      <c r="D537" s="0" t="inlineStr">
        <is>
          <t>NewItem</t>
        </is>
      </c>
      <c r="E537" s="0" t="inlineStr">
        <is>
          <t>SELLABLE</t>
        </is>
      </c>
      <c r="F537" s="0" t="n">
        <v>0</v>
      </c>
    </row>
    <row r="538" ht="12.75" customHeight="1" s="194">
      <c r="A538" s="0" t="inlineStr">
        <is>
          <t>YD-HF5T-M3ND</t>
        </is>
      </c>
      <c r="B538" s="0" t="inlineStr">
        <is>
          <t>X0043Y1CBV</t>
        </is>
      </c>
      <c r="C538" s="0" t="inlineStr">
        <is>
          <t>B0CSXGCL4S</t>
        </is>
      </c>
      <c r="D538" s="0" t="inlineStr">
        <is>
          <t>NewItem</t>
        </is>
      </c>
      <c r="E538" s="0" t="inlineStr">
        <is>
          <t>SELLABLE</t>
        </is>
      </c>
      <c r="F538" s="0" t="n">
        <v>0</v>
      </c>
    </row>
    <row r="539" ht="12.75" customHeight="1" s="194">
      <c r="A539" s="0" t="inlineStr">
        <is>
          <t>Q8-I6RF-KH3N</t>
        </is>
      </c>
      <c r="B539" s="0" t="inlineStr">
        <is>
          <t>X003ZECGBF</t>
        </is>
      </c>
      <c r="C539" s="0" t="inlineStr">
        <is>
          <t>B0CJZKBDL2</t>
        </is>
      </c>
      <c r="D539" s="0" t="inlineStr">
        <is>
          <t>NewItem</t>
        </is>
      </c>
      <c r="E539" s="0" t="inlineStr">
        <is>
          <t>SELLABLE</t>
        </is>
      </c>
      <c r="F539" s="0" t="n">
        <v>0</v>
      </c>
    </row>
    <row r="540" ht="12.75" customHeight="1" s="194">
      <c r="A540" s="0" t="inlineStr">
        <is>
          <t>QB-Q7B7-09SL</t>
        </is>
      </c>
      <c r="B540" s="0" t="inlineStr">
        <is>
          <t>X00437DG3P</t>
        </is>
      </c>
      <c r="C540" s="0" t="inlineStr">
        <is>
          <t>B0CRC4FNKW</t>
        </is>
      </c>
      <c r="D540" s="0" t="inlineStr">
        <is>
          <t>NewItem</t>
        </is>
      </c>
      <c r="E540" s="0" t="inlineStr">
        <is>
          <t>SELLABLE</t>
        </is>
      </c>
      <c r="F540" s="0" t="n">
        <v>0</v>
      </c>
    </row>
    <row r="541" ht="12.75" customHeight="1" s="194">
      <c r="A541" s="0" t="inlineStr">
        <is>
          <t>RD-JGDN-9B6Y</t>
        </is>
      </c>
      <c r="B541" s="0" t="inlineStr">
        <is>
          <t>X003DP0ZZP</t>
        </is>
      </c>
      <c r="C541" s="0" t="inlineStr">
        <is>
          <t>B0BCQS9QGK</t>
        </is>
      </c>
      <c r="D541" s="0" t="inlineStr">
        <is>
          <t>NewItem</t>
        </is>
      </c>
      <c r="E541" s="0" t="inlineStr">
        <is>
          <t>SELLABLE</t>
        </is>
      </c>
      <c r="F541" s="0" t="n">
        <v>0</v>
      </c>
    </row>
    <row r="542" ht="12.75" customHeight="1" s="194">
      <c r="A542" s="0" t="inlineStr">
        <is>
          <t>WR-0N9N-TQHE</t>
        </is>
      </c>
      <c r="B542" s="0" t="inlineStr">
        <is>
          <t>X0050XPVFR</t>
        </is>
      </c>
      <c r="C542" s="0" t="inlineStr">
        <is>
          <t>B0GMTRVTTR</t>
        </is>
      </c>
      <c r="D542" s="0" t="inlineStr">
        <is>
          <t>NewItem</t>
        </is>
      </c>
      <c r="E542" s="0" t="inlineStr">
        <is>
          <t>SELLABLE</t>
        </is>
      </c>
      <c r="F542" s="0" t="n">
        <v>0</v>
      </c>
    </row>
    <row r="543" ht="12.75" customHeight="1" s="194">
      <c r="A543" s="0" t="inlineStr">
        <is>
          <t>YV-34DP-HD6P</t>
        </is>
      </c>
      <c r="B543" s="0" t="inlineStr">
        <is>
          <t>X004N0B20L</t>
        </is>
      </c>
      <c r="C543" s="0" t="inlineStr">
        <is>
          <t>B0F3ZZB7J3</t>
        </is>
      </c>
      <c r="D543" s="0" t="inlineStr">
        <is>
          <t>NewItem</t>
        </is>
      </c>
      <c r="E543" s="0" t="inlineStr">
        <is>
          <t>SELLABLE</t>
        </is>
      </c>
      <c r="F543" s="0" t="n">
        <v>0</v>
      </c>
    </row>
    <row r="544" ht="12.75" customHeight="1" s="194">
      <c r="A544" s="0" t="inlineStr">
        <is>
          <t>TQ-JXK0-OGJQ</t>
        </is>
      </c>
      <c r="B544" s="0" t="inlineStr">
        <is>
          <t>X0031VFH2R</t>
        </is>
      </c>
      <c r="C544" s="0" t="inlineStr">
        <is>
          <t>B08W2JY88S</t>
        </is>
      </c>
      <c r="D544" s="0" t="inlineStr">
        <is>
          <t>NewItem</t>
        </is>
      </c>
      <c r="E544" s="0" t="inlineStr">
        <is>
          <t>SELLABLE</t>
        </is>
      </c>
      <c r="F544" s="0" t="n">
        <v>0</v>
      </c>
    </row>
    <row r="545" ht="12.75" customHeight="1" s="194">
      <c r="A545" s="0" t="inlineStr">
        <is>
          <t>X0-GL22-0HHZ-FBA</t>
        </is>
      </c>
      <c r="B545" s="0" t="inlineStr">
        <is>
          <t>X003642GVJ</t>
        </is>
      </c>
      <c r="C545" s="0" t="inlineStr">
        <is>
          <t>B09SKV8QXP</t>
        </is>
      </c>
      <c r="D545" s="0" t="inlineStr">
        <is>
          <t>NewItem</t>
        </is>
      </c>
      <c r="E545" s="0" t="inlineStr">
        <is>
          <t>SELLABLE</t>
        </is>
      </c>
      <c r="F545" s="0" t="n">
        <v>0</v>
      </c>
    </row>
    <row r="546" ht="12.75" customHeight="1" s="194">
      <c r="A546" s="0" t="inlineStr">
        <is>
          <t>QM-Y75U-GAS3</t>
        </is>
      </c>
      <c r="B546" s="0" t="inlineStr">
        <is>
          <t>X003C546H9</t>
        </is>
      </c>
      <c r="C546" s="0" t="inlineStr">
        <is>
          <t>B0B86QC7NK</t>
        </is>
      </c>
      <c r="D546" s="0" t="inlineStr">
        <is>
          <t>NewItem</t>
        </is>
      </c>
      <c r="E546" s="0" t="inlineStr">
        <is>
          <t>SELLABLE</t>
        </is>
      </c>
      <c r="F546" s="0" t="n">
        <v>0</v>
      </c>
    </row>
    <row r="547" ht="12.75" customHeight="1" s="194">
      <c r="A547" s="0" t="inlineStr">
        <is>
          <t>SZ-KQOI-BMWS</t>
        </is>
      </c>
      <c r="B547" s="0" t="inlineStr">
        <is>
          <t>X0047P2NMD</t>
        </is>
      </c>
      <c r="C547" s="0" t="inlineStr">
        <is>
          <t>B0D2DLRGC6</t>
        </is>
      </c>
      <c r="D547" s="0" t="inlineStr">
        <is>
          <t>NewItem</t>
        </is>
      </c>
      <c r="E547" s="0" t="inlineStr">
        <is>
          <t>SELLABLE</t>
        </is>
      </c>
      <c r="F547" s="0" t="n">
        <v>0</v>
      </c>
    </row>
    <row r="548" ht="12.75" customHeight="1" s="194">
      <c r="A548" s="0" t="inlineStr">
        <is>
          <t>QX-YHBY-ONS0</t>
        </is>
      </c>
      <c r="B548" s="0" t="inlineStr">
        <is>
          <t>X003YWROXN</t>
        </is>
      </c>
      <c r="C548" s="0" t="inlineStr">
        <is>
          <t>B0CJ75WX58</t>
        </is>
      </c>
      <c r="D548" s="0" t="inlineStr">
        <is>
          <t>NewItem</t>
        </is>
      </c>
      <c r="E548" s="0" t="inlineStr">
        <is>
          <t>SELLABLE</t>
        </is>
      </c>
      <c r="F548" s="0" t="n">
        <v>0</v>
      </c>
    </row>
    <row r="549" ht="12.75" customHeight="1" s="194">
      <c r="A549" s="0" t="inlineStr">
        <is>
          <t>T3-YEW6-62CN</t>
        </is>
      </c>
      <c r="B549" s="0" t="inlineStr">
        <is>
          <t>X003D7F7YH</t>
        </is>
      </c>
      <c r="C549" s="0" t="inlineStr">
        <is>
          <t>B0BBN6RX61</t>
        </is>
      </c>
      <c r="D549" s="0" t="inlineStr">
        <is>
          <t>NewItem</t>
        </is>
      </c>
      <c r="E549" s="0" t="inlineStr">
        <is>
          <t>SELLABLE</t>
        </is>
      </c>
      <c r="F549" s="0" t="n">
        <v>0</v>
      </c>
    </row>
    <row r="550" ht="12.75" customHeight="1" s="194">
      <c r="A550" s="0" t="inlineStr">
        <is>
          <t>RC-CH9Q-LJSY</t>
        </is>
      </c>
      <c r="B550" s="0" t="inlineStr">
        <is>
          <t>X004TNJPTR</t>
        </is>
      </c>
      <c r="C550" s="0" t="inlineStr">
        <is>
          <t>B0C3XS51BG</t>
        </is>
      </c>
      <c r="D550" s="0" t="inlineStr">
        <is>
          <t>NewItem</t>
        </is>
      </c>
      <c r="E550" s="0" t="inlineStr">
        <is>
          <t>SELLABLE</t>
        </is>
      </c>
      <c r="F550" s="0" t="n">
        <v>0</v>
      </c>
    </row>
    <row r="551" ht="12.75" customHeight="1" s="194">
      <c r="A551" s="0" t="inlineStr">
        <is>
          <t>V5-PS46-2XIH</t>
        </is>
      </c>
      <c r="B551" s="0" t="inlineStr">
        <is>
          <t>X004QWZ0X1</t>
        </is>
      </c>
      <c r="C551" s="0" t="inlineStr">
        <is>
          <t>B0BKRGG4HH</t>
        </is>
      </c>
      <c r="D551" s="0" t="inlineStr">
        <is>
          <t>NewItem</t>
        </is>
      </c>
      <c r="E551" s="0" t="inlineStr">
        <is>
          <t>SELLABLE</t>
        </is>
      </c>
      <c r="F551" s="0" t="n">
        <v>0</v>
      </c>
    </row>
    <row r="552" ht="12.75" customHeight="1" s="194">
      <c r="A552" s="0" t="inlineStr">
        <is>
          <t>UA-IASG-NZ3B</t>
        </is>
      </c>
      <c r="B552" s="0" t="inlineStr">
        <is>
          <t>X003DOVH8Z</t>
        </is>
      </c>
      <c r="C552" s="0" t="inlineStr">
        <is>
          <t>B0BCQSL233</t>
        </is>
      </c>
      <c r="D552" s="0" t="inlineStr">
        <is>
          <t>NewItem</t>
        </is>
      </c>
      <c r="E552" s="0" t="inlineStr">
        <is>
          <t>SELLABLE</t>
        </is>
      </c>
      <c r="F552" s="0" t="n">
        <v>0</v>
      </c>
    </row>
    <row r="553" ht="12.75" customHeight="1" s="194">
      <c r="A553" s="0" t="inlineStr">
        <is>
          <t>X8-VQZ4-N59O</t>
        </is>
      </c>
      <c r="B553" s="0" t="inlineStr">
        <is>
          <t>X004UQ7M8J</t>
        </is>
      </c>
      <c r="C553" s="0" t="inlineStr">
        <is>
          <t>B0FSLXPQ8S</t>
        </is>
      </c>
      <c r="D553" s="0" t="inlineStr">
        <is>
          <t>NewItem</t>
        </is>
      </c>
      <c r="E553" s="0" t="inlineStr">
        <is>
          <t>SELLABLE</t>
        </is>
      </c>
      <c r="F553" s="0" t="n">
        <v>0</v>
      </c>
    </row>
    <row r="554" ht="12.75" customHeight="1" s="194">
      <c r="A554" s="0" t="inlineStr">
        <is>
          <t>YI-P3XV-O30H</t>
        </is>
      </c>
      <c r="B554" s="0" t="inlineStr">
        <is>
          <t>X003YYWETP</t>
        </is>
      </c>
      <c r="C554" s="0" t="inlineStr">
        <is>
          <t>B0CJ9SCXCF</t>
        </is>
      </c>
      <c r="D554" s="0" t="inlineStr">
        <is>
          <t>NewItem</t>
        </is>
      </c>
      <c r="E554" s="0" t="inlineStr">
        <is>
          <t>SELLABLE</t>
        </is>
      </c>
      <c r="F554" s="0" t="n">
        <v>0</v>
      </c>
    </row>
    <row r="555" ht="12.75" customHeight="1" s="194">
      <c r="A555" s="0" t="inlineStr">
        <is>
          <t>QH-OHW6-NTNE</t>
        </is>
      </c>
      <c r="B555" s="0" t="inlineStr">
        <is>
          <t>X00393DZU3</t>
        </is>
      </c>
      <c r="C555" s="0" t="inlineStr">
        <is>
          <t>B0B1BC4G9T</t>
        </is>
      </c>
      <c r="D555" s="0" t="inlineStr">
        <is>
          <t>NewItem</t>
        </is>
      </c>
      <c r="E555" s="0" t="inlineStr">
        <is>
          <t>SELLABLE</t>
        </is>
      </c>
      <c r="F555" s="0" t="n">
        <v>0</v>
      </c>
    </row>
    <row r="556" ht="12.75" customHeight="1" s="194">
      <c r="A556" s="0" t="inlineStr">
        <is>
          <t>Y8-O6IZ-ZYXN</t>
        </is>
      </c>
      <c r="B556" s="0" t="inlineStr">
        <is>
          <t>X003XX8RPH</t>
        </is>
      </c>
      <c r="C556" s="0" t="inlineStr">
        <is>
          <t>B0CGJJ7B27</t>
        </is>
      </c>
      <c r="D556" s="0" t="inlineStr">
        <is>
          <t>NewItem</t>
        </is>
      </c>
      <c r="E556" s="0" t="inlineStr">
        <is>
          <t>SELLABLE</t>
        </is>
      </c>
      <c r="F556" s="0" t="n">
        <v>0</v>
      </c>
    </row>
    <row r="557" ht="12.75" customHeight="1" s="194">
      <c r="A557" s="0" t="inlineStr">
        <is>
          <t>R2-Z04K-V1PR</t>
        </is>
      </c>
      <c r="B557" s="0" t="inlineStr">
        <is>
          <t>X003FEN51F</t>
        </is>
      </c>
      <c r="C557" s="0" t="inlineStr">
        <is>
          <t>B0BHTQWYD4</t>
        </is>
      </c>
      <c r="D557" s="0" t="inlineStr">
        <is>
          <t>NewItem</t>
        </is>
      </c>
      <c r="E557" s="0" t="inlineStr">
        <is>
          <t>SELLABLE</t>
        </is>
      </c>
      <c r="F557" s="0" t="n">
        <v>0</v>
      </c>
    </row>
    <row r="558" ht="12.75" customHeight="1" s="194">
      <c r="A558" s="0" t="inlineStr">
        <is>
          <t>R4-D498-ZMKM</t>
        </is>
      </c>
      <c r="B558" s="0" t="inlineStr">
        <is>
          <t>X003BVVS39</t>
        </is>
      </c>
      <c r="C558" s="0" t="inlineStr">
        <is>
          <t>B0B7QY33MM</t>
        </is>
      </c>
      <c r="D558" s="0" t="inlineStr">
        <is>
          <t>NewItem</t>
        </is>
      </c>
      <c r="E558" s="0" t="inlineStr">
        <is>
          <t>SELLABLE</t>
        </is>
      </c>
      <c r="F558" s="0" t="n">
        <v>0</v>
      </c>
    </row>
    <row r="559" ht="12.75" customHeight="1" s="194">
      <c r="A559" s="0" t="inlineStr">
        <is>
          <t>TU-HZDK-J9A5</t>
        </is>
      </c>
      <c r="B559" s="0" t="inlineStr">
        <is>
          <t>X003YZCPA7</t>
        </is>
      </c>
      <c r="C559" s="0" t="inlineStr">
        <is>
          <t>B0CJ9XV3Q4</t>
        </is>
      </c>
      <c r="D559" s="0" t="inlineStr">
        <is>
          <t>NewItem</t>
        </is>
      </c>
      <c r="E559" s="0" t="inlineStr">
        <is>
          <t>SELLABLE</t>
        </is>
      </c>
      <c r="F559" s="0" t="n">
        <v>0</v>
      </c>
    </row>
    <row r="560" ht="12.75" customHeight="1" s="194">
      <c r="A560" s="0" t="inlineStr">
        <is>
          <t>QV-CAMM-6XLE</t>
        </is>
      </c>
      <c r="B560" s="0" t="inlineStr">
        <is>
          <t>X003UK15NJ</t>
        </is>
      </c>
      <c r="C560" s="0" t="inlineStr">
        <is>
          <t>B0C79YF74Z</t>
        </is>
      </c>
      <c r="D560" s="0" t="inlineStr">
        <is>
          <t>NewItem</t>
        </is>
      </c>
      <c r="E560" s="0" t="inlineStr">
        <is>
          <t>SELLABLE</t>
        </is>
      </c>
      <c r="F560" s="0" t="n">
        <v>0</v>
      </c>
    </row>
    <row r="561" ht="12.75" customHeight="1" s="194">
      <c r="A561" s="0" t="inlineStr">
        <is>
          <t>PU-WVVE-K7L4</t>
        </is>
      </c>
      <c r="B561" s="0" t="inlineStr">
        <is>
          <t>X003A5ZPGR</t>
        </is>
      </c>
      <c r="C561" s="0" t="inlineStr">
        <is>
          <t>B09C2P2Q7B</t>
        </is>
      </c>
      <c r="D561" s="0" t="inlineStr">
        <is>
          <t>NewItem</t>
        </is>
      </c>
      <c r="E561" s="0" t="inlineStr">
        <is>
          <t>SELLABLE</t>
        </is>
      </c>
      <c r="F561" s="0" t="n">
        <v>0</v>
      </c>
    </row>
    <row r="562" ht="12.75" customHeight="1" s="194">
      <c r="A562" s="0" t="inlineStr">
        <is>
          <t>UD-KGIE-8FKJ</t>
        </is>
      </c>
      <c r="B562" s="0" t="inlineStr">
        <is>
          <t>X003D7PD5P</t>
        </is>
      </c>
      <c r="C562" s="0" t="inlineStr">
        <is>
          <t>B0BBNB43G7</t>
        </is>
      </c>
      <c r="D562" s="0" t="inlineStr">
        <is>
          <t>NewItem</t>
        </is>
      </c>
      <c r="E562" s="0" t="inlineStr">
        <is>
          <t>SELLABLE</t>
        </is>
      </c>
      <c r="F562" s="0" t="n">
        <v>0</v>
      </c>
    </row>
    <row r="563" ht="12.75" customHeight="1" s="194">
      <c r="A563" s="0" t="inlineStr">
        <is>
          <t>VT-ETKT-VDWF</t>
        </is>
      </c>
      <c r="B563" s="0" t="inlineStr">
        <is>
          <t>X004G7J9PL</t>
        </is>
      </c>
      <c r="C563" s="0" t="inlineStr">
        <is>
          <t>B0DL3XKQ6F</t>
        </is>
      </c>
      <c r="D563" s="0" t="inlineStr">
        <is>
          <t>NewItem</t>
        </is>
      </c>
      <c r="E563" s="0" t="inlineStr">
        <is>
          <t>SELLABLE</t>
        </is>
      </c>
      <c r="F563" s="0" t="n">
        <v>0</v>
      </c>
    </row>
    <row r="564" ht="12.75" customHeight="1" s="194">
      <c r="A564" s="0" t="inlineStr">
        <is>
          <t>P8-KV1I-RRHH</t>
        </is>
      </c>
      <c r="B564" s="0" t="inlineStr">
        <is>
          <t>X00509TO7H</t>
        </is>
      </c>
      <c r="C564" s="0" t="inlineStr">
        <is>
          <t>B0GMTRVTTR</t>
        </is>
      </c>
      <c r="D564" s="0" t="inlineStr">
        <is>
          <t>NewItem</t>
        </is>
      </c>
      <c r="E564" s="0" t="inlineStr">
        <is>
          <t>SELLABLE</t>
        </is>
      </c>
      <c r="F564" s="0" t="n">
        <v>5</v>
      </c>
    </row>
    <row r="565" ht="12.75" customHeight="1" s="194">
      <c r="A565" s="0" t="inlineStr">
        <is>
          <t>RI-VGBE-K7BP</t>
        </is>
      </c>
      <c r="B565" s="0" t="inlineStr">
        <is>
          <t>X004P659TD</t>
        </is>
      </c>
      <c r="C565" s="0" t="inlineStr">
        <is>
          <t>B0B55NG544</t>
        </is>
      </c>
      <c r="D565" s="0" t="inlineStr">
        <is>
          <t>NewItem</t>
        </is>
      </c>
      <c r="E565" s="0" t="inlineStr">
        <is>
          <t>SELLABLE</t>
        </is>
      </c>
      <c r="F565" s="0" t="n">
        <v>0</v>
      </c>
    </row>
    <row r="566" ht="12.75" customHeight="1" s="194">
      <c r="A566" s="0" t="inlineStr">
        <is>
          <t>UQ-F6TA-82ZD</t>
        </is>
      </c>
      <c r="B566" s="0" t="inlineStr">
        <is>
          <t>X003BWAGWH</t>
        </is>
      </c>
      <c r="C566" s="0" t="inlineStr">
        <is>
          <t>B0B7QNBQH7</t>
        </is>
      </c>
      <c r="D566" s="0" t="inlineStr">
        <is>
          <t>NewItem</t>
        </is>
      </c>
      <c r="E566" s="0" t="inlineStr">
        <is>
          <t>SELLABLE</t>
        </is>
      </c>
      <c r="F566" s="0" t="n">
        <v>9</v>
      </c>
    </row>
    <row r="567" ht="12.75" customHeight="1" s="194">
      <c r="A567" s="0" t="inlineStr">
        <is>
          <t>UJ-53T2-6G6A</t>
        </is>
      </c>
      <c r="B567" s="0" t="inlineStr">
        <is>
          <t>X004DYRLEN</t>
        </is>
      </c>
      <c r="C567" s="0" t="inlineStr">
        <is>
          <t>B0DGDGYF6R</t>
        </is>
      </c>
      <c r="D567" s="0" t="inlineStr">
        <is>
          <t>NewItem</t>
        </is>
      </c>
      <c r="E567" s="0" t="inlineStr">
        <is>
          <t>SELLABLE</t>
        </is>
      </c>
      <c r="F567" s="0" t="n">
        <v>111</v>
      </c>
    </row>
    <row r="568" ht="12.75" customHeight="1" s="194">
      <c r="A568" s="0" t="inlineStr">
        <is>
          <t>UJ-53T2-6G6A</t>
        </is>
      </c>
      <c r="B568" s="0" t="inlineStr">
        <is>
          <t>X004DYRLEN</t>
        </is>
      </c>
      <c r="C568" s="0" t="inlineStr">
        <is>
          <t>B0DGDGYF6R</t>
        </is>
      </c>
      <c r="D568" s="0" t="inlineStr">
        <is>
          <t>NewItem</t>
        </is>
      </c>
      <c r="E568" s="0" t="inlineStr">
        <is>
          <t>UNSELLABLE</t>
        </is>
      </c>
      <c r="F568" s="0" t="n">
        <v>3</v>
      </c>
    </row>
    <row r="569" ht="12.75" customHeight="1" s="194">
      <c r="A569" s="0" t="inlineStr">
        <is>
          <t>SQ-MJHQ-92US</t>
        </is>
      </c>
      <c r="B569" s="0" t="inlineStr">
        <is>
          <t>X0043717CH</t>
        </is>
      </c>
      <c r="C569" s="0" t="inlineStr">
        <is>
          <t>B0CRC18WHT</t>
        </is>
      </c>
      <c r="D569" s="0" t="inlineStr">
        <is>
          <t>NewItem</t>
        </is>
      </c>
      <c r="E569" s="0" t="inlineStr">
        <is>
          <t>SELLABLE</t>
        </is>
      </c>
      <c r="F569" s="0" t="n">
        <v>0</v>
      </c>
    </row>
    <row r="570" ht="12.75" customHeight="1" s="194">
      <c r="A570" s="0" t="inlineStr">
        <is>
          <t>PI-0KLX-W5Y6</t>
        </is>
      </c>
      <c r="B570" s="0" t="inlineStr">
        <is>
          <t>X003HIZ6A7</t>
        </is>
      </c>
      <c r="C570" s="0" t="inlineStr">
        <is>
          <t>B0BLS45FSD</t>
        </is>
      </c>
      <c r="D570" s="0" t="inlineStr">
        <is>
          <t>NewItem</t>
        </is>
      </c>
      <c r="E570" s="0" t="inlineStr">
        <is>
          <t>SELLABLE</t>
        </is>
      </c>
      <c r="F570" s="0" t="n">
        <v>0</v>
      </c>
    </row>
    <row r="571" ht="12.75" customHeight="1" s="194">
      <c r="A571" s="0" t="inlineStr">
        <is>
          <t>TB-98IZ-LWFS</t>
        </is>
      </c>
      <c r="B571" s="0" t="inlineStr">
        <is>
          <t>X0031VICOR</t>
        </is>
      </c>
      <c r="C571" s="0" t="inlineStr">
        <is>
          <t>B08M9WZVM6</t>
        </is>
      </c>
      <c r="D571" s="0" t="inlineStr">
        <is>
          <t>NewItem</t>
        </is>
      </c>
      <c r="E571" s="0" t="inlineStr">
        <is>
          <t>SELLABLE</t>
        </is>
      </c>
      <c r="F571" s="0" t="n">
        <v>0</v>
      </c>
    </row>
    <row r="572" ht="12.75" customHeight="1" s="194">
      <c r="A572" s="0" t="inlineStr">
        <is>
          <t>RQ-1LTW-KIZN</t>
        </is>
      </c>
      <c r="B572" s="0" t="inlineStr">
        <is>
          <t>X003BVW0LD</t>
        </is>
      </c>
      <c r="C572" s="0" t="inlineStr">
        <is>
          <t>B0B7QTBRY3</t>
        </is>
      </c>
      <c r="D572" s="0" t="inlineStr">
        <is>
          <t>NewItem</t>
        </is>
      </c>
      <c r="E572" s="0" t="inlineStr">
        <is>
          <t>SELLABLE</t>
        </is>
      </c>
      <c r="F572" s="0" t="n">
        <v>0</v>
      </c>
    </row>
    <row r="573" ht="12.75" customHeight="1" s="194">
      <c r="A573" s="0" t="inlineStr">
        <is>
          <t>QU-H42W-OPFQ</t>
        </is>
      </c>
      <c r="B573" s="0" t="inlineStr">
        <is>
          <t>X0041MS3YT</t>
        </is>
      </c>
      <c r="C573" s="0" t="inlineStr">
        <is>
          <t>B0CNP12M96</t>
        </is>
      </c>
      <c r="D573" s="0" t="inlineStr">
        <is>
          <t>NewItem</t>
        </is>
      </c>
      <c r="E573" s="0" t="inlineStr">
        <is>
          <t>SELLABLE</t>
        </is>
      </c>
      <c r="F573" s="0" t="n">
        <v>0</v>
      </c>
    </row>
    <row r="574" ht="12.75" customHeight="1" s="194">
      <c r="A574" s="0" t="inlineStr">
        <is>
          <t>UQ-HTGP-6AFC</t>
        </is>
      </c>
      <c r="B574" s="0" t="inlineStr">
        <is>
          <t>X004A59FMV</t>
        </is>
      </c>
      <c r="C574" s="0" t="inlineStr">
        <is>
          <t>B0D77CL64S</t>
        </is>
      </c>
      <c r="D574" s="0" t="inlineStr">
        <is>
          <t>NewItem</t>
        </is>
      </c>
      <c r="E574" s="0" t="inlineStr">
        <is>
          <t>SELLABLE</t>
        </is>
      </c>
      <c r="F574" s="0" t="n">
        <v>0</v>
      </c>
    </row>
    <row r="575" ht="12.75" customHeight="1" s="194">
      <c r="A575" s="0" t="inlineStr">
        <is>
          <t>WT-G3QG-7KE0</t>
        </is>
      </c>
      <c r="B575" s="0" t="inlineStr">
        <is>
          <t>X00518AVHT</t>
        </is>
      </c>
      <c r="C575" s="0" t="inlineStr">
        <is>
          <t>B0GRJ71TFP</t>
        </is>
      </c>
      <c r="D575" s="0" t="inlineStr">
        <is>
          <t>NewItem</t>
        </is>
      </c>
      <c r="E575" s="0" t="inlineStr">
        <is>
          <t>SELLABLE</t>
        </is>
      </c>
      <c r="F575" s="0" t="n">
        <v>20</v>
      </c>
    </row>
    <row r="576" ht="12.75" customHeight="1" s="194">
      <c r="A576" s="0" t="inlineStr">
        <is>
          <t>YI-63FZ-152Q</t>
        </is>
      </c>
      <c r="B576" s="0" t="inlineStr">
        <is>
          <t>X00437DEFP</t>
        </is>
      </c>
      <c r="C576" s="0" t="inlineStr">
        <is>
          <t>B0CRC5QT5M</t>
        </is>
      </c>
      <c r="D576" s="0" t="inlineStr">
        <is>
          <t>NewItem</t>
        </is>
      </c>
      <c r="E576" s="0" t="inlineStr">
        <is>
          <t>SELLABLE</t>
        </is>
      </c>
      <c r="F576" s="0" t="n">
        <v>0</v>
      </c>
    </row>
    <row r="577" ht="12.75" customHeight="1" s="194">
      <c r="A577" s="0" t="inlineStr">
        <is>
          <t>W3-RDKC-CEQ5</t>
        </is>
      </c>
      <c r="B577" s="0" t="inlineStr">
        <is>
          <t>X004TCSFXF</t>
        </is>
      </c>
      <c r="C577" s="0" t="inlineStr">
        <is>
          <t>B0B7QRW7V2</t>
        </is>
      </c>
      <c r="D577" s="0" t="inlineStr">
        <is>
          <t>NewItem</t>
        </is>
      </c>
      <c r="E577" s="0" t="inlineStr">
        <is>
          <t>SELLABLE</t>
        </is>
      </c>
      <c r="F577" s="0" t="n">
        <v>0</v>
      </c>
    </row>
    <row r="578" ht="12.75" customHeight="1" s="194"/>
    <row r="579" ht="12.75" customHeight="1" s="194"/>
    <row r="580" ht="12.75" customHeight="1" s="194"/>
    <row r="581" ht="12.75" customHeight="1" s="194"/>
    <row r="582" ht="12.75" customHeight="1" s="194"/>
    <row r="583" ht="12.75" customHeight="1" s="194"/>
    <row r="584" ht="12.75" customHeight="1" s="194"/>
    <row r="585" ht="12.75" customHeight="1" s="194"/>
    <row r="586" ht="12.75" customHeight="1" s="194"/>
    <row r="587" ht="12.75" customHeight="1" s="194"/>
    <row r="588" ht="12.75" customHeight="1" s="194"/>
    <row r="589" ht="12.75" customHeight="1" s="194"/>
    <row r="590" ht="12.75" customHeight="1" s="194"/>
    <row r="591" ht="12.75" customHeight="1" s="194"/>
    <row r="592" ht="12.75" customHeight="1" s="194"/>
    <row r="593" ht="12.75" customHeight="1" s="194"/>
    <row r="594" ht="12.75" customHeight="1" s="194"/>
    <row r="595" ht="12.75" customHeight="1" s="194"/>
    <row r="596" ht="12.75" customHeight="1" s="194"/>
    <row r="597" ht="12.75" customHeight="1" s="194"/>
    <row r="598" ht="12.75" customHeight="1" s="194"/>
    <row r="599" ht="12.75" customHeight="1" s="194"/>
    <row r="600" ht="12.75" customHeight="1" s="194"/>
    <row r="601" ht="12.75" customHeight="1" s="194"/>
    <row r="602" ht="12.75" customHeight="1" s="194"/>
    <row r="603" ht="12.75" customHeight="1" s="194"/>
    <row r="604" ht="12.75" customHeight="1" s="194"/>
    <row r="605" ht="12.75" customHeight="1" s="194"/>
    <row r="606" ht="12.75" customHeight="1" s="194"/>
    <row r="607" ht="12.75" customHeight="1" s="194"/>
    <row r="608" ht="12.75" customHeight="1" s="194"/>
    <row r="609" ht="12.75" customHeight="1" s="194"/>
    <row r="610" ht="12.75" customHeight="1" s="194"/>
    <row r="611" ht="12.75" customHeight="1" s="194"/>
    <row r="612" ht="12.75" customHeight="1" s="194"/>
    <row r="613" ht="12.75" customHeight="1" s="194"/>
    <row r="614" ht="12.75" customHeight="1" s="194"/>
    <row r="615" ht="12.75" customHeight="1" s="194"/>
    <row r="616" ht="12.75" customHeight="1" s="194"/>
    <row r="617" ht="12.75" customHeight="1" s="194"/>
    <row r="618" ht="12.75" customHeight="1" s="194"/>
    <row r="619" ht="12.75" customHeight="1" s="194"/>
    <row r="620" ht="12.75" customHeight="1" s="194"/>
    <row r="621" ht="12.75" customHeight="1" s="194"/>
    <row r="622" ht="12.75" customHeight="1" s="194"/>
    <row r="623" ht="12.75" customHeight="1" s="194"/>
    <row r="624" ht="12.75" customHeight="1" s="194"/>
    <row r="625" ht="12.75" customHeight="1" s="194"/>
    <row r="626" ht="12.75" customHeight="1" s="194"/>
    <row r="627" ht="12.75" customHeight="1" s="194"/>
    <row r="628" ht="12.75" customHeight="1" s="194"/>
    <row r="629" ht="12.75" customHeight="1" s="194"/>
    <row r="630" ht="12.75" customHeight="1" s="194"/>
    <row r="631" ht="12.75" customHeight="1" s="194"/>
    <row r="632" ht="12.75" customHeight="1" s="194"/>
    <row r="633" ht="12.75" customHeight="1" s="194"/>
    <row r="634" ht="12.75" customHeight="1" s="194"/>
    <row r="635" ht="12.75" customHeight="1" s="194"/>
    <row r="636" ht="12.75" customHeight="1" s="194"/>
    <row r="637" ht="12.75" customHeight="1" s="194"/>
    <row r="638" ht="12.75" customHeight="1" s="194"/>
    <row r="639" ht="12.75" customHeight="1" s="194"/>
    <row r="640" ht="12.75" customHeight="1" s="194"/>
    <row r="641" ht="12.75" customHeight="1" s="194"/>
    <row r="642" ht="12.75" customHeight="1" s="194"/>
    <row r="643" ht="12.75" customHeight="1" s="194"/>
    <row r="644" ht="12.75" customHeight="1" s="194"/>
    <row r="645" ht="12.75" customHeight="1" s="194"/>
    <row r="646" ht="12.75" customHeight="1" s="194"/>
    <row r="647" ht="12.75" customHeight="1" s="194"/>
    <row r="648" ht="12.75" customHeight="1" s="194"/>
    <row r="649" ht="12.75" customHeight="1" s="194"/>
    <row r="650" ht="12.75" customHeight="1" s="194"/>
    <row r="651" ht="12.75" customHeight="1" s="194"/>
    <row r="652" ht="12.75" customHeight="1" s="194"/>
    <row r="653" ht="12.75" customHeight="1" s="194"/>
    <row r="654" ht="12.75" customHeight="1" s="194"/>
    <row r="655" ht="12.75" customHeight="1" s="194"/>
    <row r="656" ht="12.75" customHeight="1" s="194"/>
    <row r="657" ht="12.75" customHeight="1" s="194"/>
    <row r="658" ht="12.75" customHeight="1" s="194"/>
    <row r="659" ht="12.75" customHeight="1" s="194"/>
    <row r="660" ht="12.75" customHeight="1" s="194"/>
    <row r="661" ht="12.75" customHeight="1" s="194"/>
    <row r="662" ht="12.75" customHeight="1" s="194"/>
    <row r="663" ht="12.75" customHeight="1" s="194"/>
    <row r="664" ht="12.75" customHeight="1" s="194"/>
    <row r="665" ht="12.75" customHeight="1" s="194"/>
    <row r="666" ht="12.75" customHeight="1" s="194"/>
    <row r="667" ht="12.75" customHeight="1" s="194"/>
    <row r="668" ht="12.75" customHeight="1" s="194"/>
    <row r="669" ht="12.75" customHeight="1" s="194"/>
    <row r="670" ht="12.75" customHeight="1" s="194"/>
    <row r="671" ht="12.75" customHeight="1" s="194"/>
    <row r="672" ht="12.75" customHeight="1" s="194"/>
    <row r="673" ht="12.75" customHeight="1" s="194"/>
    <row r="674" ht="12.75" customHeight="1" s="194"/>
    <row r="675" ht="12.75" customHeight="1" s="194"/>
    <row r="676" ht="12.75" customHeight="1" s="194"/>
    <row r="677" ht="12.75" customHeight="1" s="194"/>
    <row r="678" ht="12.75" customHeight="1" s="194"/>
    <row r="679" ht="12.75" customHeight="1" s="194"/>
    <row r="680" ht="12.75" customHeight="1" s="194"/>
    <row r="681" ht="12.75" customHeight="1" s="194"/>
    <row r="682" ht="12.75" customHeight="1" s="194"/>
    <row r="683" ht="12.75" customHeight="1" s="194"/>
    <row r="684" ht="12.75" customHeight="1" s="194"/>
    <row r="685" ht="12.75" customHeight="1" s="194"/>
    <row r="686" ht="12.75" customHeight="1" s="194"/>
    <row r="687" ht="12.75" customHeight="1" s="194"/>
    <row r="688" ht="12.75" customHeight="1" s="194"/>
    <row r="689" ht="12.75" customHeight="1" s="194"/>
    <row r="690" ht="12.75" customHeight="1" s="194"/>
    <row r="691" ht="12.75" customHeight="1" s="194"/>
    <row r="692" ht="12.75" customHeight="1" s="194"/>
    <row r="693" ht="12.75" customHeight="1" s="194"/>
    <row r="694" ht="12.75" customHeight="1" s="194"/>
    <row r="695" ht="12.75" customHeight="1" s="194"/>
    <row r="696" ht="12.75" customHeight="1" s="194"/>
    <row r="697" ht="12.75" customHeight="1" s="194"/>
    <row r="698" ht="12.75" customHeight="1" s="194"/>
    <row r="699" ht="12.75" customHeight="1" s="194"/>
    <row r="700" ht="12.75" customHeight="1" s="194"/>
    <row r="701" ht="12.75" customHeight="1" s="194"/>
    <row r="702" ht="12.75" customHeight="1" s="194"/>
    <row r="703" ht="12.75" customHeight="1" s="194"/>
    <row r="704" ht="12.75" customHeight="1" s="194"/>
    <row r="705" ht="12.75" customHeight="1" s="194"/>
    <row r="706" ht="12.75" customHeight="1" s="194"/>
    <row r="707" ht="12.75" customHeight="1" s="194"/>
    <row r="708" ht="12.75" customHeight="1" s="194"/>
    <row r="709" ht="12.75" customHeight="1" s="194"/>
    <row r="710" ht="12.75" customHeight="1" s="194"/>
    <row r="711" ht="15.75" customHeight="1" s="194"/>
    <row r="712" ht="15.75" customHeight="1" s="194"/>
    <row r="713" ht="15.75" customHeight="1" s="194"/>
    <row r="714" ht="15.75" customHeight="1" s="194"/>
    <row r="715" ht="15.75" customHeight="1" s="194"/>
    <row r="716" ht="15.75" customHeight="1" s="194"/>
    <row r="717" ht="15.75" customHeight="1" s="194"/>
    <row r="718" ht="15.75" customHeight="1" s="194"/>
    <row r="719" ht="15.75" customHeight="1" s="194"/>
    <row r="720" ht="15.75" customHeight="1" s="194"/>
    <row r="721" ht="15.75" customHeight="1" s="194"/>
    <row r="722" ht="15.75" customHeight="1" s="194"/>
    <row r="723" ht="15.75" customHeight="1" s="194"/>
    <row r="724" ht="15.75" customHeight="1" s="194"/>
    <row r="725" ht="15.75" customHeight="1" s="194"/>
    <row r="726" ht="15.75" customHeight="1" s="194"/>
    <row r="727" ht="15.75" customHeight="1" s="194"/>
    <row r="728" ht="15.75" customHeight="1" s="194"/>
    <row r="729" ht="15.75" customHeight="1" s="194"/>
    <row r="730" ht="15.75" customHeight="1" s="194"/>
    <row r="731" ht="15.75" customHeight="1" s="194"/>
    <row r="732" ht="15.75" customHeight="1" s="194"/>
    <row r="733" ht="15.75" customHeight="1" s="194"/>
    <row r="734" ht="15.75" customHeight="1" s="194"/>
    <row r="735" ht="15.75" customHeight="1" s="194"/>
    <row r="736" ht="15.75" customHeight="1" s="194"/>
    <row r="737" ht="15.75" customHeight="1" s="194"/>
    <row r="738" ht="15.75" customHeight="1" s="194"/>
    <row r="739" ht="15.75" customHeight="1" s="194"/>
    <row r="740" ht="15.75" customHeight="1" s="194"/>
    <row r="741" ht="15.75" customHeight="1" s="194"/>
    <row r="742" ht="15.75" customHeight="1" s="194"/>
    <row r="743" ht="15.75" customHeight="1" s="194"/>
    <row r="744" ht="15.75" customHeight="1" s="194"/>
    <row r="745" ht="15.75" customHeight="1" s="194"/>
    <row r="746" ht="15.75" customHeight="1" s="194"/>
    <row r="747" ht="15.75" customHeight="1" s="194"/>
    <row r="748" ht="15.75" customHeight="1" s="194"/>
    <row r="749" ht="15.75" customHeight="1" s="194"/>
    <row r="750" ht="15.75" customHeight="1" s="194"/>
    <row r="751" ht="15.75" customHeight="1" s="194"/>
    <row r="752" ht="15.75" customHeight="1" s="194"/>
    <row r="753" ht="15.75" customHeight="1" s="194"/>
    <row r="754" ht="15.75" customHeight="1" s="194"/>
    <row r="755" ht="15.75" customHeight="1" s="194"/>
    <row r="756" ht="15.75" customHeight="1" s="194"/>
    <row r="757" ht="15.75" customHeight="1" s="194"/>
    <row r="758" ht="15.75" customHeight="1" s="194"/>
    <row r="759" ht="15.75" customHeight="1" s="194"/>
    <row r="760" ht="15.75" customHeight="1" s="194"/>
    <row r="761" ht="15.75" customHeight="1" s="194"/>
    <row r="762" ht="15.75" customHeight="1" s="194"/>
    <row r="763" ht="15.75" customHeight="1" s="194"/>
    <row r="764" ht="15.75" customHeight="1" s="194"/>
    <row r="765" ht="15.75" customHeight="1" s="194"/>
    <row r="766" ht="15.75" customHeight="1" s="194"/>
    <row r="767" ht="15.75" customHeight="1" s="194"/>
    <row r="768" ht="15.75" customHeight="1" s="194"/>
    <row r="769" ht="15.75" customHeight="1" s="194"/>
    <row r="770" ht="15.75" customHeight="1" s="194"/>
    <row r="771" ht="15.75" customHeight="1" s="194"/>
    <row r="772" ht="15.75" customHeight="1" s="194"/>
    <row r="773" ht="15.75" customHeight="1" s="194"/>
    <row r="774" ht="15.75" customHeight="1" s="194"/>
    <row r="775" ht="15.75" customHeight="1" s="194"/>
    <row r="776" ht="15.75" customHeight="1" s="194"/>
    <row r="777" ht="15.75" customHeight="1" s="194"/>
    <row r="778" ht="15.75" customHeight="1" s="194"/>
    <row r="779" ht="15.75" customHeight="1" s="194"/>
    <row r="780" ht="15.75" customHeight="1" s="194"/>
    <row r="781" ht="15.75" customHeight="1" s="194"/>
    <row r="782" ht="15.75" customHeight="1" s="194"/>
    <row r="783" ht="15.75" customHeight="1" s="194"/>
    <row r="784" ht="15.75" customHeight="1" s="194"/>
    <row r="785" ht="15.75" customHeight="1" s="194"/>
    <row r="786" ht="15.75" customHeight="1" s="194"/>
    <row r="787" ht="15.75" customHeight="1" s="194"/>
    <row r="788" ht="15.75" customHeight="1" s="194"/>
    <row r="789" ht="15.75" customHeight="1" s="194"/>
    <row r="790" ht="15.75" customHeight="1" s="194"/>
    <row r="791" ht="15.75" customHeight="1" s="194"/>
    <row r="792" ht="15.75" customHeight="1" s="194"/>
    <row r="793" ht="15.75" customHeight="1" s="194"/>
    <row r="794" ht="15.75" customHeight="1" s="194"/>
    <row r="795" ht="15.75" customHeight="1" s="194"/>
    <row r="796" ht="15.75" customHeight="1" s="194"/>
    <row r="797" ht="15.75" customHeight="1" s="194"/>
    <row r="798" ht="15.75" customHeight="1" s="194"/>
    <row r="799" ht="15.75" customHeight="1" s="194"/>
    <row r="800" ht="15.75" customHeight="1" s="194"/>
    <row r="801" ht="15.75" customHeight="1" s="194"/>
    <row r="802" ht="15.75" customHeight="1" s="194"/>
    <row r="803" ht="15.75" customHeight="1" s="194"/>
    <row r="804" ht="15.75" customHeight="1" s="194"/>
    <row r="805" ht="15.75" customHeight="1" s="194"/>
    <row r="806" ht="15.75" customHeight="1" s="194"/>
    <row r="807" ht="15.75" customHeight="1" s="194"/>
    <row r="808" ht="15.75" customHeight="1" s="194"/>
    <row r="809" ht="15.75" customHeight="1" s="194"/>
    <row r="810" ht="15.75" customHeight="1" s="194"/>
    <row r="811" ht="15.75" customHeight="1" s="194"/>
    <row r="812" ht="15.75" customHeight="1" s="194"/>
    <row r="813" ht="15.75" customHeight="1" s="194"/>
    <row r="814" ht="15.75" customHeight="1" s="194"/>
    <row r="815" ht="15.75" customHeight="1" s="194"/>
    <row r="816" ht="15.75" customHeight="1" s="194"/>
    <row r="817" ht="15.75" customHeight="1" s="194"/>
    <row r="818" ht="15.75" customHeight="1" s="194"/>
    <row r="819" ht="15.75" customHeight="1" s="194"/>
    <row r="820" ht="15.75" customHeight="1" s="194"/>
    <row r="821" ht="15.75" customHeight="1" s="194"/>
    <row r="822" ht="15.75" customHeight="1" s="194"/>
    <row r="823" ht="15.75" customHeight="1" s="194"/>
    <row r="824" ht="15.75" customHeight="1" s="194"/>
    <row r="825" ht="15.75" customHeight="1" s="194"/>
    <row r="826" ht="15.75" customHeight="1" s="194"/>
    <row r="827" ht="15.75" customHeight="1" s="194"/>
    <row r="828" ht="15.75" customHeight="1" s="194"/>
    <row r="829" ht="15.75" customHeight="1" s="194"/>
    <row r="830" ht="15.75" customHeight="1" s="194"/>
    <row r="831" ht="15.75" customHeight="1" s="194"/>
    <row r="832" ht="15.75" customHeight="1" s="194"/>
    <row r="833" ht="15.75" customHeight="1" s="194"/>
    <row r="834" ht="15.75" customHeight="1" s="194"/>
    <row r="835" ht="15.75" customHeight="1" s="194"/>
    <row r="836" ht="15.75" customHeight="1" s="194"/>
    <row r="837" ht="15.75" customHeight="1" s="194"/>
    <row r="838" ht="15.75" customHeight="1" s="194"/>
    <row r="839" ht="15.75" customHeight="1" s="194"/>
    <row r="840" ht="15.75" customHeight="1" s="194"/>
    <row r="841" ht="15.75" customHeight="1" s="194"/>
    <row r="842" ht="15.75" customHeight="1" s="194"/>
    <row r="843" ht="15.75" customHeight="1" s="194"/>
    <row r="844" ht="15.75" customHeight="1" s="194"/>
    <row r="845" ht="15.75" customHeight="1" s="194"/>
    <row r="846" ht="15.75" customHeight="1" s="194"/>
    <row r="847" ht="15.75" customHeight="1" s="194"/>
    <row r="848" ht="15.75" customHeight="1" s="194"/>
    <row r="849" ht="15.75" customHeight="1" s="194"/>
    <row r="850" ht="15.75" customHeight="1" s="194"/>
    <row r="851" ht="15.75" customHeight="1" s="194"/>
    <row r="852" ht="15.75" customHeight="1" s="194"/>
    <row r="853" ht="15.75" customHeight="1" s="194"/>
    <row r="854" ht="15.75" customHeight="1" s="194"/>
    <row r="855" ht="15.75" customHeight="1" s="194"/>
    <row r="856" ht="15.75" customHeight="1" s="194"/>
    <row r="857" ht="15.75" customHeight="1" s="194"/>
    <row r="858" ht="15.75" customHeight="1" s="194"/>
    <row r="859" ht="15.75" customHeight="1" s="194"/>
    <row r="860" ht="15.75" customHeight="1" s="194"/>
    <row r="861" ht="15.75" customHeight="1" s="194"/>
    <row r="862" ht="15.75" customHeight="1" s="194"/>
    <row r="863" ht="15.75" customHeight="1" s="194"/>
    <row r="864" ht="15.75" customHeight="1" s="194"/>
    <row r="865" ht="15.75" customHeight="1" s="194"/>
    <row r="866" ht="15.75" customHeight="1" s="194"/>
    <row r="867" ht="15.75" customHeight="1" s="194"/>
    <row r="868" ht="15.75" customHeight="1" s="194"/>
    <row r="869" ht="15.75" customHeight="1" s="194"/>
    <row r="870" ht="15.75" customHeight="1" s="194"/>
    <row r="871" ht="15.75" customHeight="1" s="194"/>
    <row r="872" ht="15.75" customHeight="1" s="194"/>
    <row r="873" ht="15.75" customHeight="1" s="194"/>
    <row r="874" ht="15.75" customHeight="1" s="194"/>
    <row r="875" ht="15.75" customHeight="1" s="194"/>
    <row r="876" ht="15.75" customHeight="1" s="194"/>
    <row r="877" ht="15.75" customHeight="1" s="194"/>
    <row r="878" ht="15.75" customHeight="1" s="194"/>
    <row r="879" ht="15.75" customHeight="1" s="194"/>
    <row r="880" ht="15.75" customHeight="1" s="194"/>
    <row r="881" ht="15.75" customHeight="1" s="194"/>
    <row r="882" ht="15.75" customHeight="1" s="194"/>
    <row r="883" ht="15.75" customHeight="1" s="194"/>
    <row r="884" ht="15.75" customHeight="1" s="194"/>
    <row r="885" ht="15.75" customHeight="1" s="194"/>
    <row r="886" ht="15.75" customHeight="1" s="194"/>
    <row r="887" ht="15.75" customHeight="1" s="194"/>
    <row r="888" ht="15.75" customHeight="1" s="194"/>
    <row r="889" ht="15.75" customHeight="1" s="194"/>
    <row r="890" ht="15.75" customHeight="1" s="194"/>
    <row r="891" ht="15.75" customHeight="1" s="194"/>
    <row r="892" ht="15.75" customHeight="1" s="194"/>
    <row r="893" ht="15.75" customHeight="1" s="194"/>
    <row r="894" ht="15.75" customHeight="1" s="194"/>
    <row r="895" ht="15.75" customHeight="1" s="194"/>
    <row r="896" ht="15.75" customHeight="1" s="194"/>
    <row r="897" ht="15.75" customHeight="1" s="194"/>
    <row r="898" ht="15.75" customHeight="1" s="194"/>
    <row r="899" ht="15.75" customHeight="1" s="194"/>
    <row r="900" ht="15.75" customHeight="1" s="194"/>
    <row r="901" ht="15.75" customHeight="1" s="194"/>
    <row r="902" ht="15.75" customHeight="1" s="194"/>
    <row r="903" ht="15.75" customHeight="1" s="194"/>
    <row r="904" ht="15.75" customHeight="1" s="194"/>
    <row r="905" ht="15.75" customHeight="1" s="194"/>
    <row r="906" ht="15.75" customHeight="1" s="194"/>
    <row r="907" ht="15.75" customHeight="1" s="194"/>
    <row r="908" ht="15.75" customHeight="1" s="194"/>
    <row r="909" ht="15.75" customHeight="1" s="194"/>
    <row r="910" ht="15.75" customHeight="1" s="194"/>
    <row r="911" ht="15.75" customHeight="1" s="194"/>
    <row r="912" ht="15.75" customHeight="1" s="194"/>
    <row r="913" ht="15.75" customHeight="1" s="194"/>
    <row r="914" ht="15.75" customHeight="1" s="194"/>
    <row r="915" ht="15.75" customHeight="1" s="194"/>
    <row r="916" ht="15.75" customHeight="1" s="194"/>
    <row r="917" ht="15.75" customHeight="1" s="194"/>
    <row r="918" ht="15.75" customHeight="1" s="194"/>
    <row r="919" ht="15.75" customHeight="1" s="194"/>
    <row r="920" ht="15.75" customHeight="1" s="194"/>
    <row r="921" ht="15.75" customHeight="1" s="194"/>
    <row r="922" ht="15.75" customHeight="1" s="194"/>
    <row r="923" ht="15.75" customHeight="1" s="194"/>
    <row r="924" ht="15.75" customHeight="1" s="194"/>
    <row r="925" ht="15.75" customHeight="1" s="194"/>
    <row r="926" ht="15.75" customHeight="1" s="194"/>
    <row r="927" ht="15.75" customHeight="1" s="194"/>
    <row r="928" ht="15.75" customHeight="1" s="194"/>
    <row r="929" ht="15.75" customHeight="1" s="194"/>
    <row r="930" ht="15.75" customHeight="1" s="194"/>
    <row r="931" ht="15.75" customHeight="1" s="194"/>
    <row r="932" ht="15.75" customHeight="1" s="194"/>
    <row r="933" ht="15.75" customHeight="1" s="194"/>
    <row r="934" ht="15.75" customHeight="1" s="194"/>
    <row r="935" ht="15.75" customHeight="1" s="194"/>
    <row r="936" ht="15.75" customHeight="1" s="194"/>
    <row r="937" ht="15.75" customHeight="1" s="194"/>
    <row r="938" ht="15.75" customHeight="1" s="194"/>
    <row r="939" ht="15.75" customHeight="1" s="194"/>
    <row r="940" ht="15.75" customHeight="1" s="194"/>
    <row r="941" ht="15.75" customHeight="1" s="194"/>
    <row r="942" ht="15.75" customHeight="1" s="194"/>
    <row r="943" ht="15.75" customHeight="1" s="194"/>
    <row r="944" ht="15.75" customHeight="1" s="194"/>
    <row r="945" ht="15.75" customHeight="1" s="194"/>
    <row r="946" ht="15.75" customHeight="1" s="194"/>
    <row r="947" ht="15.75" customHeight="1" s="194"/>
    <row r="948" ht="15.75" customHeight="1" s="194"/>
    <row r="949" ht="15.75" customHeight="1" s="194"/>
    <row r="950" ht="15.75" customHeight="1" s="194"/>
    <row r="951" ht="15.75" customHeight="1" s="194"/>
    <row r="952" ht="15.75" customHeight="1" s="194"/>
    <row r="953" ht="15.75" customHeight="1" s="194"/>
    <row r="954" ht="15.75" customHeight="1" s="194"/>
    <row r="955" ht="15.75" customHeight="1" s="194"/>
    <row r="956" ht="15.75" customHeight="1" s="194"/>
    <row r="957" ht="15.75" customHeight="1" s="194"/>
    <row r="958" ht="15.75" customHeight="1" s="194"/>
    <row r="959" ht="15.75" customHeight="1" s="194"/>
    <row r="960" ht="15.75" customHeight="1" s="194"/>
    <row r="961" ht="15.75" customHeight="1" s="194"/>
    <row r="962" ht="15.75" customHeight="1" s="194"/>
    <row r="963" ht="15.75" customHeight="1" s="194"/>
    <row r="964" ht="15.75" customHeight="1" s="194"/>
    <row r="965" ht="15.75" customHeight="1" s="194"/>
    <row r="966" ht="15.75" customHeight="1" s="194"/>
    <row r="967" ht="15.75" customHeight="1" s="194"/>
    <row r="968" ht="15.75" customHeight="1" s="194"/>
    <row r="969" ht="15.75" customHeight="1" s="194"/>
    <row r="970" ht="15.75" customHeight="1" s="194"/>
    <row r="971" ht="15.75" customHeight="1" s="194"/>
    <row r="972" ht="15.75" customHeight="1" s="194"/>
    <row r="973" ht="15.75" customHeight="1" s="194"/>
    <row r="974" ht="15.75" customHeight="1" s="194"/>
    <row r="975" ht="15.75" customHeight="1" s="194"/>
    <row r="976" ht="15.75" customHeight="1" s="194"/>
    <row r="977" ht="15.75" customHeight="1" s="194"/>
    <row r="978" ht="15.75" customHeight="1" s="194"/>
    <row r="979" ht="15.75" customHeight="1" s="194"/>
    <row r="980" ht="15.75" customHeight="1" s="194"/>
    <row r="981" ht="15.75" customHeight="1" s="194"/>
    <row r="982" ht="15.75" customHeight="1" s="194"/>
    <row r="983" ht="15.75" customHeight="1" s="194"/>
    <row r="984" ht="15.75" customHeight="1" s="194"/>
    <row r="985" ht="15.75" customHeight="1" s="194"/>
    <row r="986" ht="15.75" customHeight="1" s="194"/>
    <row r="987" ht="15.75" customHeight="1" s="194"/>
    <row r="988" ht="15.75" customHeight="1" s="194"/>
    <row r="989" ht="15.75" customHeight="1" s="194"/>
    <row r="990" ht="15.75" customHeight="1" s="194"/>
    <row r="991" ht="15.75" customHeight="1" s="194"/>
    <row r="992" ht="15.75" customHeight="1" s="194"/>
    <row r="993" ht="15.75" customHeight="1" s="194"/>
    <row r="994" ht="15.75" customHeight="1" s="194"/>
    <row r="995" ht="15.75" customHeight="1" s="194"/>
    <row r="996" ht="15.75" customHeight="1" s="194"/>
    <row r="997" ht="15.75" customHeight="1" s="194"/>
    <row r="998" ht="15.75" customHeight="1" s="194"/>
    <row r="999" ht="15.75" customHeight="1" s="194"/>
    <row r="1000" ht="15.75" customHeight="1" s="194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topLeftCell="A22" workbookViewId="0">
      <selection activeCell="C1" sqref="C1:C862"/>
    </sheetView>
  </sheetViews>
  <sheetFormatPr baseColWidth="8" defaultRowHeight="12.3"/>
  <cols>
    <col width="24.71875" customWidth="1" style="194" min="1" max="1"/>
    <col width="46.0546875" customWidth="1" style="194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4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4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4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4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4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4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4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4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4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4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4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4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4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4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4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4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4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4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4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4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4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4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4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4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4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4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4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4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4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4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4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4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4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4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4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4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4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4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4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4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4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4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4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4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4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4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4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4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4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4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4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4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4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4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4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4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4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4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4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4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4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4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4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4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4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4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4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4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4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4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4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4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4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4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4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4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4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4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4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4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4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4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4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4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4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4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4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4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4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4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4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4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4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4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4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4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4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4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4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4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4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4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4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4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4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4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4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4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4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4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4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4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4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4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4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4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4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4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4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4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4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4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4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4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4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4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4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4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4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4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4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4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4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4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4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4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4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4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4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4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4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4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4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4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4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4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4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4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4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4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4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4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4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4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4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4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4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4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4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4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4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4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4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4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4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4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4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4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4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4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4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4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4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4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4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4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4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4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4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4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4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4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4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4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4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4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4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4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4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4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4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4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4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4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4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4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4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4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4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4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4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4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4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4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4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4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4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4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4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4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4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4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4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4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4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4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4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4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4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4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4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4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4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4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4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4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4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4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4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4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4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4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4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4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4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4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4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4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4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4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4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4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4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4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4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4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4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4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4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4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4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4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4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4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4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4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4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4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4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4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4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4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4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4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4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4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4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4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4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4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4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4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4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4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4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4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4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4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4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4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4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4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4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4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4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4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4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4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4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4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4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4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4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4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4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4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4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4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4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4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4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4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4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4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4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4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4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4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4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4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4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4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4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4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4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4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4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4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4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4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4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4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4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4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4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4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4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4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4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4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4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4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4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4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4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4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4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4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4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4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4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4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4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4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4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4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4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4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4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4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4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4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4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4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4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4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4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4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4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4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4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4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4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4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4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4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4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4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4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4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4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4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4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4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4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4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4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4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4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4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4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4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4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4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4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4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4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4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4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4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4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4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4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4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4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4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4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4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4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4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4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4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4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4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4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4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4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4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4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4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4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4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4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4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4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4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4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4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4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4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4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4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4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4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4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4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4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4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4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4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4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4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4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4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4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4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4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4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4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4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4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4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4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4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4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4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4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4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4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4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4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4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4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4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4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4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4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4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4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4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4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4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4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4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4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4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4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4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4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4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4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4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4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4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4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4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4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4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4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4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4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4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4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4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4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4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4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4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4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4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4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4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4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4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4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4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4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4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4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4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4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4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4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4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4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4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4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4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4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4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4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4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4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4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4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4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4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4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4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4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4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4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4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4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4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4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4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4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4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4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4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4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4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4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4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4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4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4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4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4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4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4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4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4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4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4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4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4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4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4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4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4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4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4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4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4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4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4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4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4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4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4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4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4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4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4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4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4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4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4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4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4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4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4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4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4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4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4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4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4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4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4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4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4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4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4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4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4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4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4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4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4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4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4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4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4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4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4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4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4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4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4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4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4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4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4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4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4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4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4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4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4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4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4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4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4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4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4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4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4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4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4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4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4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4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4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4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4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4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4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4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4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4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4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4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4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4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4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4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4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4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4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4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4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4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4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4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4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4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4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4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4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4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4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4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4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4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4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4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workbookViewId="0">
      <selection activeCell="D6" sqref="D6:D382"/>
    </sheetView>
  </sheetViews>
  <sheetFormatPr baseColWidth="8" defaultColWidth="14.44140625" defaultRowHeight="15" customHeight="1"/>
  <cols>
    <col width="34.1640625" customWidth="1" style="194" min="1" max="1"/>
    <col width="42.1640625" customWidth="1" style="194" min="2" max="2"/>
    <col width="14.44140625" customWidth="1" style="194" min="3" max="3"/>
    <col width="8.27734375" customWidth="1" style="194" min="4" max="4"/>
    <col width="8.71875" customWidth="1" style="194" min="5" max="6"/>
  </cols>
  <sheetData>
    <row r="1" ht="12.75" customHeight="1" s="194">
      <c r="A1" s="129" t="n"/>
      <c r="B1" s="142" t="n"/>
      <c r="D1" s="142" t="n"/>
    </row>
    <row r="2" ht="12.75" customHeight="1" s="194">
      <c r="A2" s="129" t="n"/>
      <c r="B2" s="142" t="n"/>
      <c r="D2" s="142" t="n"/>
    </row>
    <row r="3" ht="12.75" customHeight="1" s="194">
      <c r="A3" s="198" t="inlineStr">
        <is>
          <t>SKU</t>
        </is>
      </c>
      <c r="B3" s="199" t="inlineStr">
        <is>
          <t>Código universal</t>
        </is>
      </c>
      <c r="C3" s="200" t="inlineStr">
        <is>
          <t>Código ML</t>
        </is>
      </c>
      <c r="D3" s="201" t="inlineStr">
        <is>
          <t>Unidades que ocupan espacio en Full</t>
        </is>
      </c>
    </row>
    <row r="4" ht="12.75" customHeight="1" s="194">
      <c r="A4" s="202" t="n"/>
      <c r="B4" s="202" t="n"/>
      <c r="C4" s="203" t="n"/>
      <c r="D4" s="203" t="n"/>
    </row>
    <row r="5" ht="12.75" customHeight="1" s="194">
      <c r="A5" s="204" t="n"/>
      <c r="B5" s="204" t="n"/>
      <c r="C5" s="205" t="n"/>
      <c r="D5" s="205" t="n"/>
    </row>
    <row r="6" ht="12.75" customHeight="1" s="194">
      <c r="A6" s="173" t="inlineStr">
        <is>
          <t>MLB3233447035</t>
        </is>
      </c>
      <c r="B6" s="175" t="inlineStr">
        <is>
          <t>7898722572973, 7898722572959</t>
        </is>
      </c>
      <c r="C6" s="174" t="inlineStr">
        <is>
          <t>DSHR08063</t>
        </is>
      </c>
      <c r="D6" s="178" t="n">
        <v>0</v>
      </c>
    </row>
    <row r="7" ht="12.75" customHeight="1" s="194">
      <c r="A7" s="173" t="inlineStr">
        <is>
          <t>MLB3381510170</t>
        </is>
      </c>
      <c r="B7" s="175" t="inlineStr">
        <is>
          <t>7898722573154</t>
        </is>
      </c>
      <c r="C7" s="174" t="inlineStr">
        <is>
          <t>VIOE14048</t>
        </is>
      </c>
      <c r="D7" s="178" t="n">
        <v>0</v>
      </c>
    </row>
    <row r="8" ht="12.75" customHeight="1" s="194">
      <c r="A8" s="173" t="inlineStr">
        <is>
          <t>MLB3199678864_176597983339</t>
        </is>
      </c>
      <c r="B8" s="175" t="inlineStr">
        <is>
          <t>7898722572539</t>
        </is>
      </c>
      <c r="C8" s="174" t="inlineStr">
        <is>
          <t>YEQR11418</t>
        </is>
      </c>
      <c r="D8" s="178" t="n">
        <v>0</v>
      </c>
    </row>
    <row r="9" ht="12.75" customHeight="1" s="194">
      <c r="A9" s="173" t="inlineStr"/>
      <c r="B9" s="175" t="inlineStr">
        <is>
          <t>7898775290817</t>
        </is>
      </c>
      <c r="C9" s="174" t="inlineStr">
        <is>
          <t>JYIO92476</t>
        </is>
      </c>
      <c r="D9" s="178" t="n">
        <v>7</v>
      </c>
    </row>
    <row r="10" ht="12.75" customHeight="1" s="194">
      <c r="A10" s="173" t="inlineStr"/>
      <c r="B10" s="175" t="inlineStr">
        <is>
          <t>7908552006248</t>
        </is>
      </c>
      <c r="C10" s="174" t="inlineStr">
        <is>
          <t>IZQH43418</t>
        </is>
      </c>
      <c r="D10" s="178" t="n">
        <v>42</v>
      </c>
    </row>
    <row r="11" ht="12.75" customHeight="1" s="194">
      <c r="A11" s="173" t="inlineStr">
        <is>
          <t>MLB5414515010_188222660999</t>
        </is>
      </c>
      <c r="B11" s="175" t="inlineStr">
        <is>
          <t>7899646301472</t>
        </is>
      </c>
      <c r="C11" s="174" t="inlineStr">
        <is>
          <t>BAJQ49881</t>
        </is>
      </c>
      <c r="D11" s="178" t="n">
        <v>0</v>
      </c>
    </row>
    <row r="12" ht="12.75" customHeight="1" s="194">
      <c r="A12" s="173" t="inlineStr">
        <is>
          <t>MLB3199698476_176602894828</t>
        </is>
      </c>
      <c r="B12" s="175" t="inlineStr">
        <is>
          <t>7898722572478</t>
        </is>
      </c>
      <c r="C12" s="174" t="inlineStr">
        <is>
          <t>OPFB89496</t>
        </is>
      </c>
      <c r="D12" s="178" t="n">
        <v>0</v>
      </c>
    </row>
    <row r="13" ht="12.75" customHeight="1" s="194">
      <c r="A13" s="173" t="inlineStr">
        <is>
          <t>MLKIT_MLB4295645836</t>
        </is>
      </c>
      <c r="B13" s="175" t="inlineStr">
        <is>
          <t>7898722574533</t>
        </is>
      </c>
      <c r="C13" s="174" t="inlineStr">
        <is>
          <t>SWHO97494</t>
        </is>
      </c>
      <c r="D13" s="178" t="n">
        <v>0</v>
      </c>
    </row>
    <row r="14" ht="12.75" customHeight="1" s="194">
      <c r="A14" s="173" t="inlineStr">
        <is>
          <t>MLB3837423914</t>
        </is>
      </c>
      <c r="B14" s="175" t="inlineStr">
        <is>
          <t>7898722574304</t>
        </is>
      </c>
      <c r="C14" s="174" t="inlineStr">
        <is>
          <t>VXQW60239</t>
        </is>
      </c>
      <c r="D14" s="178" t="n">
        <v>0</v>
      </c>
    </row>
    <row r="15" ht="12.75" customHeight="1" s="194">
      <c r="A15" s="173" t="inlineStr">
        <is>
          <t>MLB3944139230_179615399445</t>
        </is>
      </c>
      <c r="B15" s="175" t="inlineStr">
        <is>
          <t>7898722574441</t>
        </is>
      </c>
      <c r="C15" s="174" t="inlineStr">
        <is>
          <t>BQVC78252</t>
        </is>
      </c>
      <c r="D15" s="178" t="n">
        <v>0</v>
      </c>
    </row>
    <row r="16" ht="12.75" customHeight="1" s="194">
      <c r="A16" s="173" t="inlineStr">
        <is>
          <t>MLB5332860704_187352649699</t>
        </is>
      </c>
      <c r="B16" s="175" t="inlineStr">
        <is>
          <t>7898757180211</t>
        </is>
      </c>
      <c r="C16" s="174" t="inlineStr">
        <is>
          <t>HROT10625</t>
        </is>
      </c>
      <c r="D16" s="178" t="n">
        <v>0</v>
      </c>
    </row>
    <row r="17" ht="12.75" customHeight="1" s="194">
      <c r="A17" s="173" t="inlineStr">
        <is>
          <t>MLB3758125900_178832914783</t>
        </is>
      </c>
      <c r="B17" s="175" t="inlineStr">
        <is>
          <t>7898722574090</t>
        </is>
      </c>
      <c r="C17" s="174" t="inlineStr">
        <is>
          <t>VLMH59977</t>
        </is>
      </c>
      <c r="D17" s="178" t="n">
        <v>0</v>
      </c>
    </row>
    <row r="18" ht="12.75" customHeight="1" s="194">
      <c r="A18" s="173" t="inlineStr"/>
      <c r="B18" s="175" t="inlineStr">
        <is>
          <t>7898775290794</t>
        </is>
      </c>
      <c r="C18" s="174" t="inlineStr">
        <is>
          <t>NWVE87240</t>
        </is>
      </c>
      <c r="D18" s="178" t="n">
        <v>35</v>
      </c>
    </row>
    <row r="19" ht="12.75" customHeight="1" s="194">
      <c r="A19" s="173" t="inlineStr">
        <is>
          <t>MLB2957318996_175789802625</t>
        </is>
      </c>
      <c r="B19" s="175" t="inlineStr">
        <is>
          <t>7898722571952</t>
        </is>
      </c>
      <c r="C19" s="174" t="inlineStr">
        <is>
          <t>QWMD56774</t>
        </is>
      </c>
      <c r="D19" s="178" t="n">
        <v>0</v>
      </c>
    </row>
    <row r="20" ht="12.75" customHeight="1" s="194">
      <c r="A20" s="173" t="inlineStr">
        <is>
          <t>MLB3222648909</t>
        </is>
      </c>
      <c r="B20" s="175" t="inlineStr">
        <is>
          <t>7898722572737</t>
        </is>
      </c>
      <c r="C20" s="174" t="inlineStr">
        <is>
          <t>WKQI07739</t>
        </is>
      </c>
      <c r="D20" s="178" t="n">
        <v>54</v>
      </c>
    </row>
    <row r="21" ht="12.75" customHeight="1" s="194">
      <c r="A21" s="173" t="inlineStr">
        <is>
          <t>MLB3607295319</t>
        </is>
      </c>
      <c r="B21" s="175" t="inlineStr">
        <is>
          <t>7898722570320</t>
        </is>
      </c>
      <c r="C21" s="174" t="inlineStr">
        <is>
          <t>QYYQ23964</t>
        </is>
      </c>
      <c r="D21" s="178" t="n">
        <v>0</v>
      </c>
    </row>
    <row r="22" ht="12.75" customHeight="1" s="194">
      <c r="A22" s="173" t="inlineStr">
        <is>
          <t>MLB3373740871_178992693421</t>
        </is>
      </c>
      <c r="B22" s="175" t="inlineStr">
        <is>
          <t>7898722574106</t>
        </is>
      </c>
      <c r="C22" s="174" t="inlineStr">
        <is>
          <t>WWQM54343</t>
        </is>
      </c>
      <c r="D22" s="178" t="n">
        <v>0</v>
      </c>
    </row>
    <row r="23" ht="12.75" customHeight="1" s="194">
      <c r="A23" s="173" t="inlineStr">
        <is>
          <t>MLB3337486498</t>
        </is>
      </c>
      <c r="B23" s="175" t="inlineStr">
        <is>
          <t>7898722570238</t>
        </is>
      </c>
      <c r="C23" s="174" t="inlineStr">
        <is>
          <t>VPMN14244</t>
        </is>
      </c>
      <c r="D23" s="178" t="n">
        <v>0</v>
      </c>
    </row>
    <row r="24" ht="12.75" customHeight="1" s="194">
      <c r="A24" s="173" t="inlineStr">
        <is>
          <t>MLB4484803676</t>
        </is>
      </c>
      <c r="B24" s="175" t="inlineStr">
        <is>
          <t>7898722572812</t>
        </is>
      </c>
      <c r="C24" s="174" t="inlineStr">
        <is>
          <t>KORB44929</t>
        </is>
      </c>
      <c r="D24" s="178" t="n">
        <v>0</v>
      </c>
    </row>
    <row r="25" ht="12.75" customHeight="1" s="194">
      <c r="A25" s="173" t="inlineStr">
        <is>
          <t>MLB5039276462_184647234007</t>
        </is>
      </c>
      <c r="B25" s="175" t="inlineStr">
        <is>
          <t>7898722574779</t>
        </is>
      </c>
      <c r="C25" s="174" t="inlineStr">
        <is>
          <t>KLER95581</t>
        </is>
      </c>
      <c r="D25" s="178" t="n">
        <v>10</v>
      </c>
    </row>
    <row r="26" ht="12.75" customHeight="1" s="194">
      <c r="A26" s="173" t="inlineStr">
        <is>
          <t>MLB3447487441_179927483745</t>
        </is>
      </c>
      <c r="B26" s="175" t="inlineStr">
        <is>
          <t>7898722574397</t>
        </is>
      </c>
      <c r="C26" s="174" t="inlineStr">
        <is>
          <t>QUZD81195</t>
        </is>
      </c>
      <c r="D26" s="178" t="n">
        <v>0</v>
      </c>
    </row>
    <row r="27" ht="12.75" customHeight="1" s="194">
      <c r="A27" s="173" t="inlineStr">
        <is>
          <t>MLB3877388633_185471389859</t>
        </is>
      </c>
      <c r="B27" s="175" t="inlineStr">
        <is>
          <t>7898757180303, 7898757180297</t>
        </is>
      </c>
      <c r="C27" s="174" t="inlineStr">
        <is>
          <t>ZDPH25821</t>
        </is>
      </c>
      <c r="D27" s="178" t="n">
        <v>0</v>
      </c>
    </row>
    <row r="28" ht="12.75" customHeight="1" s="194">
      <c r="A28" s="173" t="inlineStr">
        <is>
          <t>82030882183</t>
        </is>
      </c>
      <c r="B28" s="175" t="inlineStr">
        <is>
          <t>194031471585</t>
        </is>
      </c>
      <c r="C28" s="174" t="inlineStr">
        <is>
          <t>RPWP17351</t>
        </is>
      </c>
      <c r="D28" s="178" t="n">
        <v>0</v>
      </c>
    </row>
    <row r="29" ht="12.75" customHeight="1" s="194">
      <c r="A29" s="173" t="inlineStr"/>
      <c r="B29" s="175" t="inlineStr">
        <is>
          <t>7898775290824</t>
        </is>
      </c>
      <c r="C29" s="174" t="inlineStr">
        <is>
          <t>RNUE24439</t>
        </is>
      </c>
      <c r="D29" s="178" t="n">
        <v>14</v>
      </c>
    </row>
    <row r="30" ht="12.75" customHeight="1" s="194">
      <c r="A30" s="173" t="inlineStr">
        <is>
          <t>MLB3199679270_176602537877</t>
        </is>
      </c>
      <c r="B30" s="175" t="inlineStr">
        <is>
          <t>7898722572546</t>
        </is>
      </c>
      <c r="C30" s="174" t="inlineStr">
        <is>
          <t>JAZN10911</t>
        </is>
      </c>
      <c r="D30" s="178" t="n">
        <v>0</v>
      </c>
    </row>
    <row r="31" ht="12.75" customHeight="1" s="194">
      <c r="A31" s="173" t="inlineStr">
        <is>
          <t>MLB1858466906</t>
        </is>
      </c>
      <c r="B31" s="175" t="inlineStr">
        <is>
          <t>748252678904</t>
        </is>
      </c>
      <c r="C31" s="174" t="inlineStr">
        <is>
          <t>TWTR29343</t>
        </is>
      </c>
      <c r="D31" s="178" t="n">
        <v>229</v>
      </c>
    </row>
    <row r="32" ht="12.75" customHeight="1" s="194">
      <c r="A32" s="173" t="inlineStr">
        <is>
          <t>p10monoxlrmacho15m</t>
        </is>
      </c>
      <c r="B32" s="175" t="inlineStr">
        <is>
          <t>7898969395779</t>
        </is>
      </c>
      <c r="C32" s="174" t="inlineStr">
        <is>
          <t>PNZZ86769</t>
        </is>
      </c>
      <c r="D32" s="178" t="n">
        <v>4</v>
      </c>
    </row>
    <row r="33" ht="12.75" customHeight="1" s="194">
      <c r="A33" s="173" t="inlineStr">
        <is>
          <t>MLB4366917618</t>
        </is>
      </c>
      <c r="B33" s="175" t="inlineStr">
        <is>
          <t>7898722575295</t>
        </is>
      </c>
      <c r="C33" s="174" t="inlineStr">
        <is>
          <t>OZLI08823</t>
        </is>
      </c>
      <c r="D33" s="178" t="n">
        <v>0</v>
      </c>
    </row>
    <row r="34" ht="12.75" customHeight="1" s="194">
      <c r="A34" s="173" t="inlineStr">
        <is>
          <t>MLB3199748704_183372125289</t>
        </is>
      </c>
      <c r="B34" s="175" t="inlineStr">
        <is>
          <t>7898722575059</t>
        </is>
      </c>
      <c r="C34" s="174" t="inlineStr">
        <is>
          <t>NTOD70902</t>
        </is>
      </c>
      <c r="D34" s="178" t="n">
        <v>0</v>
      </c>
    </row>
    <row r="35" ht="12.75" customHeight="1" s="194">
      <c r="A35" s="173" t="inlineStr">
        <is>
          <t>p10monoxlrm2m</t>
        </is>
      </c>
      <c r="B35" s="175" t="inlineStr">
        <is>
          <t>7898969395786</t>
        </is>
      </c>
      <c r="C35" s="174" t="inlineStr">
        <is>
          <t>MNZH84671</t>
        </is>
      </c>
      <c r="D35" s="178" t="n">
        <v>0</v>
      </c>
    </row>
    <row r="36" ht="12.75" customHeight="1" s="194">
      <c r="A36" s="173" t="inlineStr">
        <is>
          <t>MLB3527035049</t>
        </is>
      </c>
      <c r="B36" s="175" t="inlineStr">
        <is>
          <t>7898722574502</t>
        </is>
      </c>
      <c r="C36" s="174" t="inlineStr">
        <is>
          <t>JIFQ25734</t>
        </is>
      </c>
      <c r="D36" s="178" t="n">
        <v>2</v>
      </c>
    </row>
    <row r="37" ht="12.75" customHeight="1" s="194">
      <c r="A37" s="173" t="inlineStr">
        <is>
          <t>MLB3798163276_179010092657</t>
        </is>
      </c>
      <c r="B37" s="175" t="inlineStr">
        <is>
          <t>7898722574199</t>
        </is>
      </c>
      <c r="C37" s="174" t="inlineStr">
        <is>
          <t>TLVJ54021</t>
        </is>
      </c>
      <c r="D37" s="178" t="n">
        <v>0</v>
      </c>
    </row>
    <row r="38" ht="12.75" customHeight="1" s="194">
      <c r="A38" s="173" t="inlineStr">
        <is>
          <t>MLB3798163276_179010092653</t>
        </is>
      </c>
      <c r="B38" s="175" t="inlineStr">
        <is>
          <t>7898722574175</t>
        </is>
      </c>
      <c r="C38" s="174" t="inlineStr">
        <is>
          <t>ORVL53472</t>
        </is>
      </c>
      <c r="D38" s="178" t="n">
        <v>7</v>
      </c>
    </row>
    <row r="39" ht="12.75" customHeight="1" s="194">
      <c r="A39" s="173" t="inlineStr"/>
      <c r="B39" s="175" t="inlineStr">
        <is>
          <t>7898605603619</t>
        </is>
      </c>
      <c r="C39" s="174" t="inlineStr">
        <is>
          <t>CMYR34860</t>
        </is>
      </c>
      <c r="D39" s="178" t="n">
        <v>0</v>
      </c>
    </row>
    <row r="40" ht="12.75" customHeight="1" s="194">
      <c r="A40" s="173" t="inlineStr">
        <is>
          <t>MLKIT_MLB4143162185_189325604177</t>
        </is>
      </c>
      <c r="B40" s="175" t="inlineStr">
        <is>
          <t>7908324702682, 7908324702316</t>
        </is>
      </c>
      <c r="C40" s="174" t="inlineStr">
        <is>
          <t>PLOK85063</t>
        </is>
      </c>
      <c r="D40" s="178" t="n">
        <v>0</v>
      </c>
    </row>
    <row r="41" ht="12.75" customHeight="1" s="194">
      <c r="A41" s="173" t="inlineStr"/>
      <c r="B41" s="175" t="inlineStr">
        <is>
          <t>7898775290879</t>
        </is>
      </c>
      <c r="C41" s="174" t="inlineStr">
        <is>
          <t>SOIJ90896</t>
        </is>
      </c>
      <c r="D41" s="178" t="n">
        <v>0</v>
      </c>
    </row>
    <row r="42" ht="12.75" customHeight="1" s="194">
      <c r="A42" s="173" t="inlineStr">
        <is>
          <t>MLB3326657503</t>
        </is>
      </c>
      <c r="B42" s="175" t="inlineStr">
        <is>
          <t>7898722573628</t>
        </is>
      </c>
      <c r="C42" s="174" t="inlineStr">
        <is>
          <t>VUDY36675</t>
        </is>
      </c>
      <c r="D42" s="178" t="n">
        <v>29</v>
      </c>
    </row>
    <row r="43" ht="12.75" customHeight="1" s="194">
      <c r="A43" s="173" t="inlineStr">
        <is>
          <t>MLB3962347655</t>
        </is>
      </c>
      <c r="B43" s="175" t="inlineStr">
        <is>
          <t>7898722575349</t>
        </is>
      </c>
      <c r="C43" s="174" t="inlineStr">
        <is>
          <t>EJNA77097</t>
        </is>
      </c>
      <c r="D43" s="178" t="n">
        <v>0</v>
      </c>
    </row>
    <row r="44" ht="12.75" customHeight="1" s="194">
      <c r="A44" s="173" t="inlineStr">
        <is>
          <t>MLB4359758422_181405109957</t>
        </is>
      </c>
      <c r="B44" s="175" t="inlineStr">
        <is>
          <t>7898722574649</t>
        </is>
      </c>
      <c r="C44" s="174" t="inlineStr">
        <is>
          <t>XHKF22141</t>
        </is>
      </c>
      <c r="D44" s="178" t="n">
        <v>0</v>
      </c>
    </row>
    <row r="45" ht="12.75" customHeight="1" s="194">
      <c r="A45" s="173" t="inlineStr">
        <is>
          <t>MLB5281588302</t>
        </is>
      </c>
      <c r="B45" s="175" t="inlineStr">
        <is>
          <t>7898722575400</t>
        </is>
      </c>
      <c r="C45" s="174" t="inlineStr">
        <is>
          <t>SGRF81583</t>
        </is>
      </c>
      <c r="D45" s="178" t="n">
        <v>0</v>
      </c>
    </row>
    <row r="46" ht="12.75" customHeight="1" s="194">
      <c r="A46" s="173" t="inlineStr">
        <is>
          <t>MLB3969420725_186862788023</t>
        </is>
      </c>
      <c r="B46" s="175" t="inlineStr">
        <is>
          <t>7898757180402</t>
        </is>
      </c>
      <c r="C46" s="174" t="inlineStr">
        <is>
          <t>LAYL81260</t>
        </is>
      </c>
      <c r="D46" s="178" t="n">
        <v>0</v>
      </c>
    </row>
    <row r="47" ht="12.75" customHeight="1" s="194">
      <c r="A47" s="173" t="inlineStr">
        <is>
          <t>MLB5211427598</t>
        </is>
      </c>
      <c r="B47" s="175" t="inlineStr">
        <is>
          <t>7898605601400</t>
        </is>
      </c>
      <c r="C47" s="174" t="inlineStr">
        <is>
          <t>PSQD51905</t>
        </is>
      </c>
      <c r="D47" s="178" t="n">
        <v>0</v>
      </c>
    </row>
    <row r="48" ht="12.75" customHeight="1" s="194">
      <c r="A48" s="173" t="inlineStr">
        <is>
          <t>MLKIT_MLB3904594511_186004687415</t>
        </is>
      </c>
      <c r="B48" s="175" t="inlineStr">
        <is>
          <t>7898757180303, 7898757180297</t>
        </is>
      </c>
      <c r="C48" s="174" t="inlineStr">
        <is>
          <t>HSXJ38420</t>
        </is>
      </c>
      <c r="D48" s="178" t="n">
        <v>0</v>
      </c>
    </row>
    <row r="49" ht="12.75" customHeight="1" s="194">
      <c r="A49" s="173" t="inlineStr">
        <is>
          <t>CP-CABO-DE-FORÇA-90</t>
        </is>
      </c>
      <c r="B49" s="175" t="inlineStr">
        <is>
          <t>7908125206433</t>
        </is>
      </c>
      <c r="C49" s="174" t="inlineStr">
        <is>
          <t>GRQB77819</t>
        </is>
      </c>
      <c r="D49" s="178" t="n">
        <v>0</v>
      </c>
    </row>
    <row r="50" ht="12.75" customHeight="1" s="194">
      <c r="A50" s="173" t="inlineStr"/>
      <c r="B50" s="175" t="inlineStr">
        <is>
          <t>7898722574335</t>
        </is>
      </c>
      <c r="C50" s="174" t="inlineStr">
        <is>
          <t>DREG91878</t>
        </is>
      </c>
      <c r="D50" s="178" t="n">
        <v>0</v>
      </c>
    </row>
    <row r="51" ht="12.75" customHeight="1" s="194">
      <c r="A51" s="173" t="inlineStr">
        <is>
          <t>MLB3199678864_176597983337</t>
        </is>
      </c>
      <c r="B51" s="175" t="inlineStr">
        <is>
          <t>7898722574748</t>
        </is>
      </c>
      <c r="C51" s="174" t="inlineStr">
        <is>
          <t>CYJB11089</t>
        </is>
      </c>
      <c r="D51" s="178" t="n">
        <v>0</v>
      </c>
    </row>
    <row r="52" ht="12.75" customHeight="1" s="194">
      <c r="A52" s="173" t="inlineStr">
        <is>
          <t>MLB3594115578</t>
        </is>
      </c>
      <c r="B52" s="175" t="inlineStr">
        <is>
          <t>7898722573062</t>
        </is>
      </c>
      <c r="C52" s="174" t="inlineStr">
        <is>
          <t>EUGB38580</t>
        </is>
      </c>
      <c r="D52" s="178" t="n">
        <v>0</v>
      </c>
    </row>
    <row r="53" ht="12.75" customHeight="1" s="194">
      <c r="A53" s="173" t="inlineStr">
        <is>
          <t>MLB1989081622</t>
        </is>
      </c>
      <c r="B53" s="175" t="inlineStr">
        <is>
          <t>7898722572065</t>
        </is>
      </c>
      <c r="C53" s="174" t="inlineStr">
        <is>
          <t>RPIM22834</t>
        </is>
      </c>
      <c r="D53" s="178" t="n">
        <v>0</v>
      </c>
    </row>
    <row r="54" ht="12.75" customHeight="1" s="194">
      <c r="A54" s="173" t="inlineStr">
        <is>
          <t>MLKIT_MLB3335423041</t>
        </is>
      </c>
      <c r="B54" s="175" t="inlineStr">
        <is>
          <t>7898722573635</t>
        </is>
      </c>
      <c r="C54" s="174" t="inlineStr">
        <is>
          <t>RBKF52530</t>
        </is>
      </c>
      <c r="D54" s="178" t="n">
        <v>0</v>
      </c>
    </row>
    <row r="55" ht="12.75" customHeight="1" s="194">
      <c r="A55" s="173" t="inlineStr">
        <is>
          <t>MLB3798163276_179010092651</t>
        </is>
      </c>
      <c r="B55" s="175" t="inlineStr">
        <is>
          <t>7898722574168</t>
        </is>
      </c>
      <c r="C55" s="174" t="inlineStr">
        <is>
          <t>LQOB91159</t>
        </is>
      </c>
      <c r="D55" s="178" t="n">
        <v>0</v>
      </c>
    </row>
    <row r="56" ht="12.75" customHeight="1" s="194">
      <c r="A56" s="173" t="inlineStr"/>
      <c r="B56" s="175" t="inlineStr">
        <is>
          <t>7898775290046</t>
        </is>
      </c>
      <c r="C56" s="174" t="inlineStr">
        <is>
          <t>YIZC70338</t>
        </is>
      </c>
      <c r="D56" s="178" t="n">
        <v>4</v>
      </c>
    </row>
    <row r="57" ht="12.75" customHeight="1" s="194">
      <c r="A57" s="173" t="inlineStr">
        <is>
          <t>MLB3962358329</t>
        </is>
      </c>
      <c r="B57" s="175" t="inlineStr">
        <is>
          <t>7898722575325</t>
        </is>
      </c>
      <c r="C57" s="174" t="inlineStr">
        <is>
          <t>GJSZ76457</t>
        </is>
      </c>
      <c r="D57" s="178" t="n">
        <v>4</v>
      </c>
    </row>
    <row r="58" ht="12.75" customHeight="1" s="194">
      <c r="A58" s="173" t="inlineStr">
        <is>
          <t>MLB3199698476_183371917465</t>
        </is>
      </c>
      <c r="B58" s="175" t="inlineStr">
        <is>
          <t>7898722575066</t>
        </is>
      </c>
      <c r="C58" s="174" t="inlineStr">
        <is>
          <t>WTKL71120</t>
        </is>
      </c>
      <c r="D58" s="178" t="n">
        <v>0</v>
      </c>
    </row>
    <row r="59" ht="12.75" customHeight="1" s="194">
      <c r="A59" s="173" t="inlineStr">
        <is>
          <t>MLB5029093254</t>
        </is>
      </c>
      <c r="B59" s="175" t="inlineStr">
        <is>
          <t>7908125208772</t>
        </is>
      </c>
      <c r="C59" s="174" t="inlineStr">
        <is>
          <t>SBZO98717</t>
        </is>
      </c>
      <c r="D59" s="178" t="n">
        <v>0</v>
      </c>
    </row>
    <row r="60" ht="12.75" customHeight="1" s="194">
      <c r="A60" s="173" t="inlineStr">
        <is>
          <t>MLB1992696203</t>
        </is>
      </c>
      <c r="B60" s="175" t="inlineStr">
        <is>
          <t>7898969395007</t>
        </is>
      </c>
      <c r="C60" s="174" t="inlineStr">
        <is>
          <t>OOWC31950</t>
        </is>
      </c>
      <c r="D60" s="178" t="n">
        <v>0</v>
      </c>
    </row>
    <row r="61" ht="12.75" customHeight="1" s="194">
      <c r="A61" s="173" t="inlineStr">
        <is>
          <t>MLKIT_MLB2183570628</t>
        </is>
      </c>
      <c r="B61" s="175" t="inlineStr">
        <is>
          <t>7898969395311</t>
        </is>
      </c>
      <c r="C61" s="174" t="inlineStr">
        <is>
          <t>THCX84685</t>
        </is>
      </c>
      <c r="D61" s="178" t="n">
        <v>0</v>
      </c>
    </row>
    <row r="62" ht="12.75" customHeight="1" s="194">
      <c r="A62" s="173" t="inlineStr"/>
      <c r="B62" s="175" t="inlineStr">
        <is>
          <t>7898775290084</t>
        </is>
      </c>
      <c r="C62" s="174" t="inlineStr">
        <is>
          <t>TZFH77107</t>
        </is>
      </c>
      <c r="D62" s="178" t="n">
        <v>2</v>
      </c>
    </row>
    <row r="63" ht="12.75" customHeight="1" s="194">
      <c r="A63" s="173" t="inlineStr"/>
      <c r="B63" s="175" t="inlineStr">
        <is>
          <t>7898775290831</t>
        </is>
      </c>
      <c r="C63" s="174" t="inlineStr">
        <is>
          <t>NISS24494</t>
        </is>
      </c>
      <c r="D63" s="178" t="n">
        <v>4</v>
      </c>
    </row>
    <row r="64" ht="12.75" customHeight="1" s="194">
      <c r="A64" s="173" t="inlineStr">
        <is>
          <t>MLB3607247203</t>
        </is>
      </c>
      <c r="B64" s="175" t="inlineStr">
        <is>
          <t>7898722570344</t>
        </is>
      </c>
      <c r="C64" s="174" t="inlineStr">
        <is>
          <t>WBPG23794</t>
        </is>
      </c>
      <c r="D64" s="178" t="n">
        <v>0</v>
      </c>
    </row>
    <row r="65" ht="12.75" customHeight="1" s="194">
      <c r="A65" s="173" t="inlineStr">
        <is>
          <t>MLB4118289055_188871079537</t>
        </is>
      </c>
      <c r="B65" s="175" t="inlineStr">
        <is>
          <t>7898566204207</t>
        </is>
      </c>
      <c r="C65" s="174" t="inlineStr">
        <is>
          <t>KMKF70215</t>
        </is>
      </c>
      <c r="D65" s="178" t="n">
        <v>0</v>
      </c>
    </row>
    <row r="66" ht="12.75" customHeight="1" s="194">
      <c r="A66" s="173" t="inlineStr">
        <is>
          <t>173772343049</t>
        </is>
      </c>
      <c r="B66" s="175" t="inlineStr">
        <is>
          <t>7898722574755</t>
        </is>
      </c>
      <c r="C66" s="174" t="inlineStr">
        <is>
          <t>TACW28745</t>
        </is>
      </c>
      <c r="D66" s="178" t="n">
        <v>0</v>
      </c>
    </row>
    <row r="67" ht="12.75" customHeight="1" s="194">
      <c r="A67" s="173" t="inlineStr">
        <is>
          <t>MLB4736484768</t>
        </is>
      </c>
      <c r="B67" s="175" t="inlineStr">
        <is>
          <t>7898722575004</t>
        </is>
      </c>
      <c r="C67" s="174" t="inlineStr">
        <is>
          <t>GLJT66267</t>
        </is>
      </c>
      <c r="D67" s="178" t="n">
        <v>65</v>
      </c>
    </row>
    <row r="68" ht="12.75" customHeight="1" s="194">
      <c r="A68" s="173" t="inlineStr">
        <is>
          <t>MLB3325639831</t>
        </is>
      </c>
      <c r="B68" s="175" t="inlineStr">
        <is>
          <t>7898722573567</t>
        </is>
      </c>
      <c r="C68" s="174" t="inlineStr">
        <is>
          <t>KGAL35971</t>
        </is>
      </c>
      <c r="D68" s="178" t="n">
        <v>1</v>
      </c>
    </row>
    <row r="69" ht="12.75" customHeight="1" s="194">
      <c r="A69" s="173" t="inlineStr">
        <is>
          <t>MLB3233398530</t>
        </is>
      </c>
      <c r="B69" s="175" t="inlineStr">
        <is>
          <t>7898722572966</t>
        </is>
      </c>
      <c r="C69" s="174" t="inlineStr">
        <is>
          <t>GPJA07827</t>
        </is>
      </c>
      <c r="D69" s="178" t="n">
        <v>0</v>
      </c>
    </row>
    <row r="70" ht="12.75" customHeight="1" s="194">
      <c r="A70" s="173" t="inlineStr">
        <is>
          <t>MLB3373740871_178992693419</t>
        </is>
      </c>
      <c r="B70" s="175" t="inlineStr">
        <is>
          <t>7898722574144</t>
        </is>
      </c>
      <c r="C70" s="174" t="inlineStr">
        <is>
          <t>OQXC89431</t>
        </is>
      </c>
      <c r="D70" s="178" t="n">
        <v>9</v>
      </c>
    </row>
    <row r="71" ht="12.75" customHeight="1" s="194">
      <c r="A71" s="173" t="inlineStr">
        <is>
          <t>MLB5055026682</t>
        </is>
      </c>
      <c r="B71" s="175" t="inlineStr">
        <is>
          <t>7908125208888</t>
        </is>
      </c>
      <c r="C71" s="174" t="inlineStr">
        <is>
          <t>UZYH04214</t>
        </is>
      </c>
      <c r="D71" s="178" t="n">
        <v>0</v>
      </c>
    </row>
    <row r="72" ht="12.75" customHeight="1" s="194">
      <c r="A72" s="173" t="inlineStr">
        <is>
          <t>MLB192609</t>
        </is>
      </c>
      <c r="B72" s="175" t="inlineStr">
        <is>
          <t>6921023400018</t>
        </is>
      </c>
      <c r="C72" s="174" t="inlineStr">
        <is>
          <t>IWZD97418</t>
        </is>
      </c>
      <c r="D72" s="178" t="n">
        <v>0</v>
      </c>
    </row>
    <row r="73" ht="12.75" customHeight="1" s="194">
      <c r="A73" s="173" t="inlineStr">
        <is>
          <t>MLKIT_MLB3488274964</t>
        </is>
      </c>
      <c r="B73" s="175" t="inlineStr">
        <is>
          <t>7898722572058, 7898722570726</t>
        </is>
      </c>
      <c r="C73" s="174" t="inlineStr">
        <is>
          <t>OWAI28368</t>
        </is>
      </c>
      <c r="D73" s="178" t="n">
        <v>0</v>
      </c>
    </row>
    <row r="74" ht="12.75" customHeight="1" s="194">
      <c r="A74" s="173" t="inlineStr">
        <is>
          <t>MLB3962476197</t>
        </is>
      </c>
      <c r="B74" s="175" t="inlineStr">
        <is>
          <t>7898722575356</t>
        </is>
      </c>
      <c r="C74" s="174" t="inlineStr">
        <is>
          <t>GQRO75375</t>
        </is>
      </c>
      <c r="D74" s="178" t="n">
        <v>7</v>
      </c>
    </row>
    <row r="75" ht="12.75" customHeight="1" s="194">
      <c r="A75" s="173" t="inlineStr">
        <is>
          <t>MLKIT_MLB2213104013</t>
        </is>
      </c>
      <c r="B75" s="175" t="inlineStr">
        <is>
          <t>748252678904</t>
        </is>
      </c>
      <c r="C75" s="174" t="inlineStr">
        <is>
          <t>UWBV84352</t>
        </is>
      </c>
      <c r="D75" s="178" t="n">
        <v>0</v>
      </c>
    </row>
    <row r="76" ht="12.75" customHeight="1" s="194">
      <c r="A76" s="173" t="inlineStr">
        <is>
          <t>MLB4724407020</t>
        </is>
      </c>
      <c r="B76" s="175" t="inlineStr">
        <is>
          <t>7908125206532</t>
        </is>
      </c>
      <c r="C76" s="174" t="inlineStr">
        <is>
          <t>RNZC65898</t>
        </is>
      </c>
      <c r="D76" s="178" t="n">
        <v>0</v>
      </c>
    </row>
    <row r="77" ht="12.75" customHeight="1" s="194">
      <c r="A77" s="173" t="inlineStr">
        <is>
          <t>173772343048</t>
        </is>
      </c>
      <c r="B77" s="175" t="inlineStr">
        <is>
          <t>7898722574762</t>
        </is>
      </c>
      <c r="C77" s="174" t="inlineStr">
        <is>
          <t>GNUK29124</t>
        </is>
      </c>
      <c r="D77" s="178" t="n">
        <v>0</v>
      </c>
    </row>
    <row r="78" ht="12.75" customHeight="1" s="194">
      <c r="A78" s="173" t="inlineStr">
        <is>
          <t>MLB3447487221_179925992843</t>
        </is>
      </c>
      <c r="B78" s="175" t="inlineStr">
        <is>
          <t>7898722574373</t>
        </is>
      </c>
      <c r="C78" s="174" t="inlineStr">
        <is>
          <t>FMVG78846</t>
        </is>
      </c>
      <c r="D78" s="178" t="n">
        <v>0</v>
      </c>
    </row>
    <row r="79" ht="12.75" customHeight="1" s="194">
      <c r="A79" s="173" t="inlineStr">
        <is>
          <t>7898969395007</t>
        </is>
      </c>
      <c r="B79" s="175" t="inlineStr">
        <is>
          <t>7898969395014, 715860033104</t>
        </is>
      </c>
      <c r="C79" s="174" t="inlineStr">
        <is>
          <t>IXXY50899</t>
        </is>
      </c>
      <c r="D79" s="178" t="n">
        <v>0</v>
      </c>
    </row>
    <row r="80" ht="12.75" customHeight="1" s="194">
      <c r="A80" s="173" t="inlineStr">
        <is>
          <t>MLKIT_MLB3315785359</t>
        </is>
      </c>
      <c r="B80" s="175" t="inlineStr">
        <is>
          <t>7898722574328</t>
        </is>
      </c>
      <c r="C80" s="174" t="inlineStr">
        <is>
          <t>QXCQ72618</t>
        </is>
      </c>
      <c r="D80" s="178" t="n">
        <v>0</v>
      </c>
    </row>
    <row r="81" ht="12.75" customHeight="1" s="194">
      <c r="A81" s="173" t="inlineStr">
        <is>
          <t>MLB3272970159</t>
        </is>
      </c>
      <c r="B81" s="175" t="inlineStr">
        <is>
          <t>7898722573161</t>
        </is>
      </c>
      <c r="C81" s="174" t="inlineStr">
        <is>
          <t>UURA13922</t>
        </is>
      </c>
      <c r="D81" s="178" t="n">
        <v>0</v>
      </c>
    </row>
    <row r="82" ht="12.75" customHeight="1" s="194">
      <c r="A82" s="173" t="inlineStr">
        <is>
          <t>MLB3199679270_176602537878</t>
        </is>
      </c>
      <c r="B82" s="175" t="inlineStr">
        <is>
          <t>7898722572560</t>
        </is>
      </c>
      <c r="C82" s="174" t="inlineStr">
        <is>
          <t>BXUC91163</t>
        </is>
      </c>
      <c r="D82" s="178" t="n">
        <v>0</v>
      </c>
    </row>
    <row r="83" ht="12.75" customHeight="1" s="194">
      <c r="A83" s="173" t="inlineStr">
        <is>
          <t>MLB3233286317</t>
        </is>
      </c>
      <c r="B83" s="175" t="inlineStr">
        <is>
          <t>7898722572935</t>
        </is>
      </c>
      <c r="C83" s="174" t="inlineStr">
        <is>
          <t>WLTP89483</t>
        </is>
      </c>
      <c r="D83" s="178" t="n">
        <v>12</v>
      </c>
    </row>
    <row r="84" ht="12.75" customHeight="1" s="194">
      <c r="A84" s="173" t="inlineStr">
        <is>
          <t>MLB3971335581</t>
        </is>
      </c>
      <c r="B84" s="175" t="inlineStr">
        <is>
          <t>7898722575370</t>
        </is>
      </c>
      <c r="C84" s="174" t="inlineStr">
        <is>
          <t>RKQY82104</t>
        </is>
      </c>
      <c r="D84" s="178" t="n">
        <v>0</v>
      </c>
    </row>
    <row r="85" ht="12.75" customHeight="1" s="194">
      <c r="A85" s="173" t="inlineStr">
        <is>
          <t>MLKIT_MLB3694654288</t>
        </is>
      </c>
      <c r="B85" s="175" t="inlineStr">
        <is>
          <t>7898722572867</t>
        </is>
      </c>
      <c r="C85" s="174" t="inlineStr">
        <is>
          <t>LXHP21339</t>
        </is>
      </c>
      <c r="D85" s="178" t="n">
        <v>0</v>
      </c>
    </row>
    <row r="86" ht="12.75" customHeight="1" s="194">
      <c r="A86" s="173" t="inlineStr">
        <is>
          <t>MLKIT_MLB3619748334</t>
        </is>
      </c>
      <c r="B86" s="175" t="inlineStr">
        <is>
          <t>7898722570382</t>
        </is>
      </c>
      <c r="C86" s="174" t="inlineStr">
        <is>
          <t>ZRTG93847</t>
        </is>
      </c>
      <c r="D86" s="178" t="n">
        <v>0</v>
      </c>
    </row>
    <row r="87" ht="12.75" customHeight="1" s="194">
      <c r="A87" s="173" t="inlineStr">
        <is>
          <t>MLB3695313631</t>
        </is>
      </c>
      <c r="B87" s="175" t="inlineStr">
        <is>
          <t>7899646315479</t>
        </is>
      </c>
      <c r="C87" s="174" t="inlineStr">
        <is>
          <t>DTXF56338</t>
        </is>
      </c>
      <c r="D87" s="178" t="n">
        <v>0</v>
      </c>
    </row>
    <row r="88" ht="12.75" customHeight="1" s="194">
      <c r="A88" s="173" t="inlineStr">
        <is>
          <t>MLB4965115678</t>
        </is>
      </c>
      <c r="B88" s="175" t="inlineStr">
        <is>
          <t>7908125208871</t>
        </is>
      </c>
      <c r="C88" s="174" t="inlineStr">
        <is>
          <t>ZOHW87613</t>
        </is>
      </c>
      <c r="D88" s="178" t="n">
        <v>0</v>
      </c>
    </row>
    <row r="89" ht="12.75" customHeight="1" s="194">
      <c r="A89" s="173" t="inlineStr">
        <is>
          <t>MLB3394018435</t>
        </is>
      </c>
      <c r="B89" s="175" t="inlineStr">
        <is>
          <t>7898722574335</t>
        </is>
      </c>
      <c r="C89" s="174" t="inlineStr">
        <is>
          <t>SHIU66214</t>
        </is>
      </c>
      <c r="D89" s="178" t="n">
        <v>0</v>
      </c>
    </row>
    <row r="90" ht="12.75" customHeight="1" s="194">
      <c r="A90" s="173" t="inlineStr">
        <is>
          <t>MLB3900394988_179439214895</t>
        </is>
      </c>
      <c r="B90" s="175" t="inlineStr">
        <is>
          <t>7898722571242</t>
        </is>
      </c>
      <c r="C90" s="174" t="inlineStr">
        <is>
          <t>LQOB70533</t>
        </is>
      </c>
      <c r="D90" s="178" t="n">
        <v>0</v>
      </c>
    </row>
    <row r="91" ht="12.75" customHeight="1" s="194">
      <c r="A91" s="173" t="inlineStr"/>
      <c r="B91" s="175" t="inlineStr">
        <is>
          <t>7898775290749</t>
        </is>
      </c>
      <c r="C91" s="174" t="inlineStr">
        <is>
          <t>ZCGX10090</t>
        </is>
      </c>
      <c r="D91" s="178" t="n">
        <v>7</v>
      </c>
    </row>
    <row r="92" ht="12.75" customHeight="1" s="194">
      <c r="A92" s="173" t="inlineStr">
        <is>
          <t>MLB3199679270_176602537875</t>
        </is>
      </c>
      <c r="B92" s="175" t="inlineStr">
        <is>
          <t>7898722572492</t>
        </is>
      </c>
      <c r="C92" s="174" t="inlineStr">
        <is>
          <t>VVTG11912</t>
        </is>
      </c>
      <c r="D92" s="178" t="n">
        <v>7</v>
      </c>
    </row>
    <row r="93" ht="12.75" customHeight="1" s="194">
      <c r="A93" s="173" t="inlineStr">
        <is>
          <t>85378100136</t>
        </is>
      </c>
      <c r="B93" s="175" t="inlineStr">
        <is>
          <t>7898722574489</t>
        </is>
      </c>
      <c r="C93" s="174" t="inlineStr">
        <is>
          <t>ZMJU92725</t>
        </is>
      </c>
      <c r="D93" s="178" t="n">
        <v>0</v>
      </c>
    </row>
    <row r="94" ht="12.75" customHeight="1" s="194">
      <c r="A94" s="173" t="inlineStr">
        <is>
          <t>MLB2907712571</t>
        </is>
      </c>
      <c r="B94" s="175" t="inlineStr">
        <is>
          <t>7898722572089</t>
        </is>
      </c>
      <c r="C94" s="174" t="inlineStr">
        <is>
          <t>MRGQ51692</t>
        </is>
      </c>
      <c r="D94" s="178" t="n">
        <v>0</v>
      </c>
    </row>
    <row r="95" ht="12.75" customHeight="1" s="194">
      <c r="A95" s="173" t="inlineStr">
        <is>
          <t>MLB3252877377</t>
        </is>
      </c>
      <c r="B95" s="175" t="inlineStr">
        <is>
          <t>7898722573451</t>
        </is>
      </c>
      <c r="C95" s="174" t="inlineStr">
        <is>
          <t>XZWK14341</t>
        </is>
      </c>
      <c r="D95" s="178" t="n">
        <v>1</v>
      </c>
    </row>
    <row r="96" ht="12.75" customHeight="1" s="194">
      <c r="A96" s="173" t="inlineStr">
        <is>
          <t>MLB3340939675</t>
        </is>
      </c>
      <c r="B96" s="175" t="inlineStr">
        <is>
          <t>7898722573970</t>
        </is>
      </c>
      <c r="C96" s="174" t="inlineStr">
        <is>
          <t>GDYV37436</t>
        </is>
      </c>
      <c r="D96" s="178" t="n">
        <v>1</v>
      </c>
    </row>
    <row r="97" ht="12.75" customHeight="1" s="194">
      <c r="A97" s="173" t="inlineStr"/>
      <c r="B97" s="175" t="inlineStr">
        <is>
          <t>7898757180563, 7898757180556</t>
        </is>
      </c>
      <c r="C97" s="174" t="inlineStr">
        <is>
          <t>UGAU77944</t>
        </is>
      </c>
      <c r="D97" s="178" t="n">
        <v>0</v>
      </c>
    </row>
    <row r="98" ht="12.75" customHeight="1" s="194">
      <c r="A98" s="173" t="inlineStr">
        <is>
          <t>MLKIT_MLB3817397321</t>
        </is>
      </c>
      <c r="B98" s="175" t="inlineStr">
        <is>
          <t>7898722573178</t>
        </is>
      </c>
      <c r="C98" s="174" t="inlineStr">
        <is>
          <t>BKRX92681</t>
        </is>
      </c>
      <c r="D98" s="178" t="n">
        <v>0</v>
      </c>
    </row>
    <row r="99" ht="12.75" customHeight="1" s="194">
      <c r="A99" s="173" t="inlineStr">
        <is>
          <t>MLB3823605757</t>
        </is>
      </c>
      <c r="B99" s="175" t="inlineStr">
        <is>
          <t>7898722572959</t>
        </is>
      </c>
      <c r="C99" s="174" t="inlineStr">
        <is>
          <t>BUGA10267</t>
        </is>
      </c>
      <c r="D99" s="178" t="n">
        <v>29</v>
      </c>
    </row>
    <row r="100" ht="12.75" customHeight="1" s="194">
      <c r="A100" s="173" t="inlineStr">
        <is>
          <t>MLB3661312628</t>
        </is>
      </c>
      <c r="B100" s="175" t="inlineStr">
        <is>
          <t>7898722573666</t>
        </is>
      </c>
      <c r="C100" s="174" t="inlineStr">
        <is>
          <t>ZTHJ91878</t>
        </is>
      </c>
      <c r="D100" s="178" t="n">
        <v>0</v>
      </c>
    </row>
    <row r="101" ht="12.75" customHeight="1" s="194">
      <c r="A101" s="173" t="inlineStr">
        <is>
          <t>MLB5315167146</t>
        </is>
      </c>
      <c r="B101" s="175" t="inlineStr">
        <is>
          <t>7898605603626</t>
        </is>
      </c>
      <c r="C101" s="174" t="inlineStr">
        <is>
          <t>MAMJ05831</t>
        </is>
      </c>
      <c r="D101" s="178" t="n">
        <v>0</v>
      </c>
    </row>
    <row r="102" ht="12.75" customHeight="1" s="194">
      <c r="A102" s="173" t="inlineStr">
        <is>
          <t>MLB4408377654</t>
        </is>
      </c>
      <c r="B102" s="175" t="inlineStr">
        <is>
          <t>7899646300307</t>
        </is>
      </c>
      <c r="C102" s="174" t="inlineStr">
        <is>
          <t>KUXP60819</t>
        </is>
      </c>
      <c r="D102" s="178" t="n">
        <v>0</v>
      </c>
    </row>
    <row r="103" ht="12.75" customHeight="1" s="194">
      <c r="A103" s="173" t="inlineStr">
        <is>
          <t>MLB2907712571</t>
        </is>
      </c>
      <c r="B103" s="175" t="inlineStr">
        <is>
          <t>7898722572089</t>
        </is>
      </c>
      <c r="C103" s="174" t="inlineStr">
        <is>
          <t>RYEA61096</t>
        </is>
      </c>
      <c r="D103" s="178" t="n">
        <v>0</v>
      </c>
    </row>
    <row r="104" ht="12.75" customHeight="1" s="194">
      <c r="A104" s="173" t="inlineStr">
        <is>
          <t>MLB3777262171_181046000196</t>
        </is>
      </c>
      <c r="B104" s="175" t="inlineStr">
        <is>
          <t>7898722574458</t>
        </is>
      </c>
      <c r="C104" s="174" t="inlineStr">
        <is>
          <t>XHOC78949</t>
        </is>
      </c>
      <c r="D104" s="178" t="n">
        <v>0</v>
      </c>
    </row>
    <row r="105" ht="12.75" customHeight="1" s="194">
      <c r="A105" s="173" t="inlineStr"/>
      <c r="B105" s="175" t="inlineStr">
        <is>
          <t>7898775290770</t>
        </is>
      </c>
      <c r="C105" s="174" t="inlineStr">
        <is>
          <t>AYZV87609</t>
        </is>
      </c>
      <c r="D105" s="178" t="n">
        <v>81</v>
      </c>
    </row>
    <row r="106" ht="12.75" customHeight="1" s="194">
      <c r="A106" s="173" t="inlineStr">
        <is>
          <t>MLB2115063020</t>
        </is>
      </c>
      <c r="B106" s="175" t="inlineStr">
        <is>
          <t>610395424826</t>
        </is>
      </c>
      <c r="C106" s="174" t="inlineStr">
        <is>
          <t>GCYF50984</t>
        </is>
      </c>
      <c r="D106" s="178" t="n">
        <v>0</v>
      </c>
    </row>
    <row r="107" ht="12.75" customHeight="1" s="194">
      <c r="A107" s="173" t="inlineStr">
        <is>
          <t>MLB2167550443</t>
        </is>
      </c>
      <c r="B107" s="175" t="inlineStr">
        <is>
          <t>7898969395267</t>
        </is>
      </c>
      <c r="C107" s="174" t="inlineStr">
        <is>
          <t>GDEQ79864</t>
        </is>
      </c>
      <c r="D107" s="178" t="n">
        <v>16</v>
      </c>
    </row>
    <row r="108" ht="12.75" customHeight="1" s="194">
      <c r="A108" s="173" t="inlineStr">
        <is>
          <t>MLB3325582481</t>
        </is>
      </c>
      <c r="B108" s="175" t="inlineStr">
        <is>
          <t>7898722573550, 7898722573192</t>
        </is>
      </c>
      <c r="C108" s="174" t="inlineStr">
        <is>
          <t>FGYN37347</t>
        </is>
      </c>
      <c r="D108" s="178" t="n">
        <v>46</v>
      </c>
    </row>
    <row r="109" ht="12.75" customHeight="1" s="194">
      <c r="A109" s="173" t="inlineStr">
        <is>
          <t>MLB2167575800</t>
        </is>
      </c>
      <c r="B109" s="175" t="inlineStr">
        <is>
          <t>7898969395250</t>
        </is>
      </c>
      <c r="C109" s="174" t="inlineStr">
        <is>
          <t>LESW84778</t>
        </is>
      </c>
      <c r="D109" s="178" t="n">
        <v>0</v>
      </c>
    </row>
    <row r="110" ht="12.75" customHeight="1" s="194">
      <c r="A110" s="173" t="inlineStr">
        <is>
          <t>MLB3678390603</t>
        </is>
      </c>
      <c r="B110" s="175" t="inlineStr">
        <is>
          <t>7898722570696</t>
        </is>
      </c>
      <c r="C110" s="174" t="inlineStr">
        <is>
          <t>ULDH43140</t>
        </is>
      </c>
      <c r="D110" s="178" t="n">
        <v>0</v>
      </c>
    </row>
    <row r="111" ht="12.75" customHeight="1" s="194">
      <c r="A111" s="173" t="inlineStr">
        <is>
          <t>MLB3326820829_180283003821</t>
        </is>
      </c>
      <c r="B111" s="175" t="inlineStr">
        <is>
          <t>7898722573673</t>
        </is>
      </c>
      <c r="C111" s="174" t="inlineStr">
        <is>
          <t>YHFR87168</t>
        </is>
      </c>
      <c r="D111" s="178" t="n">
        <v>0</v>
      </c>
    </row>
    <row r="112" ht="12.75" customHeight="1" s="194">
      <c r="A112" s="173" t="inlineStr">
        <is>
          <t>MLB3645778319</t>
        </is>
      </c>
      <c r="B112" s="175" t="inlineStr">
        <is>
          <t>7898969395106, 7898722574298, 7898722570689</t>
        </is>
      </c>
      <c r="C112" s="174" t="inlineStr">
        <is>
          <t>RJRU75254</t>
        </is>
      </c>
      <c r="D112" s="178" t="n">
        <v>93</v>
      </c>
    </row>
    <row r="113" ht="12.75" customHeight="1" s="194">
      <c r="A113" s="173" t="inlineStr">
        <is>
          <t>MLB3758135624_178831141469</t>
        </is>
      </c>
      <c r="B113" s="175" t="inlineStr">
        <is>
          <t>7898722574038</t>
        </is>
      </c>
      <c r="C113" s="174" t="inlineStr">
        <is>
          <t>KQOY65867</t>
        </is>
      </c>
      <c r="D113" s="178" t="n">
        <v>0</v>
      </c>
    </row>
    <row r="114" ht="12.75" customHeight="1" s="194">
      <c r="A114" s="173" t="inlineStr">
        <is>
          <t>173564862379</t>
        </is>
      </c>
      <c r="B114" s="175" t="inlineStr">
        <is>
          <t>0730709034982</t>
        </is>
      </c>
      <c r="C114" s="174" t="inlineStr">
        <is>
          <t>DGHU29176</t>
        </is>
      </c>
      <c r="D114" s="178" t="n">
        <v>0</v>
      </c>
    </row>
    <row r="115" ht="12.75" customHeight="1" s="194">
      <c r="A115" s="173" t="inlineStr">
        <is>
          <t>MLB3199748704_176602382493</t>
        </is>
      </c>
      <c r="B115" s="175" t="inlineStr">
        <is>
          <t>7898722572621</t>
        </is>
      </c>
      <c r="C115" s="174" t="inlineStr">
        <is>
          <t>GBDR12215</t>
        </is>
      </c>
      <c r="D115" s="178" t="n">
        <v>0</v>
      </c>
    </row>
    <row r="116" ht="12.75" customHeight="1" s="194">
      <c r="A116" s="173" t="inlineStr">
        <is>
          <t>MLB3199678864_183640939455</t>
        </is>
      </c>
      <c r="B116" s="175" t="inlineStr">
        <is>
          <t>7898722575097</t>
        </is>
      </c>
      <c r="C116" s="174" t="inlineStr">
        <is>
          <t>PRJJ77679</t>
        </is>
      </c>
      <c r="D116" s="178" t="n">
        <v>0</v>
      </c>
    </row>
    <row r="117" ht="12.75" customHeight="1" s="194">
      <c r="A117" s="173" t="inlineStr">
        <is>
          <t>MLB3900394988_179439214893</t>
        </is>
      </c>
      <c r="B117" s="175" t="inlineStr">
        <is>
          <t>7898722571204, 6988188700292</t>
        </is>
      </c>
      <c r="C117" s="174" t="inlineStr">
        <is>
          <t>PMWR69836</t>
        </is>
      </c>
      <c r="D117" s="178" t="n">
        <v>0</v>
      </c>
    </row>
    <row r="118" ht="12.75" customHeight="1" s="194">
      <c r="A118" s="173" t="inlineStr"/>
      <c r="B118" s="175" t="inlineStr">
        <is>
          <t>7898722570573</t>
        </is>
      </c>
      <c r="C118" s="174" t="inlineStr">
        <is>
          <t>CKWX67926</t>
        </is>
      </c>
      <c r="D118" s="178" t="n">
        <v>20</v>
      </c>
    </row>
    <row r="119" ht="12.75" customHeight="1" s="194">
      <c r="A119" s="173" t="inlineStr">
        <is>
          <t>MLB3705405157</t>
        </is>
      </c>
      <c r="B119" s="175" t="inlineStr">
        <is>
          <t>7898722574816</t>
        </is>
      </c>
      <c r="C119" s="174" t="inlineStr">
        <is>
          <t>FHUP05492</t>
        </is>
      </c>
      <c r="D119" s="178" t="n">
        <v>0</v>
      </c>
    </row>
    <row r="120" ht="12.75" customHeight="1" s="194">
      <c r="A120" s="173" t="inlineStr">
        <is>
          <t>MLB3394031023</t>
        </is>
      </c>
      <c r="B120" s="175" t="inlineStr">
        <is>
          <t>7898722574359</t>
        </is>
      </c>
      <c r="C120" s="174" t="inlineStr">
        <is>
          <t>GOFL66486</t>
        </is>
      </c>
      <c r="D120" s="178" t="n">
        <v>0</v>
      </c>
    </row>
    <row r="121" ht="12.75" customHeight="1" s="194">
      <c r="A121" s="173" t="inlineStr"/>
      <c r="B121" s="175" t="inlineStr">
        <is>
          <t>7898202207074</t>
        </is>
      </c>
      <c r="C121" s="174" t="inlineStr">
        <is>
          <t>EDEY66982</t>
        </is>
      </c>
      <c r="D121" s="178" t="n">
        <v>0</v>
      </c>
    </row>
    <row r="122" ht="12.75" customHeight="1" s="194">
      <c r="A122" s="173" t="inlineStr">
        <is>
          <t>MLB3276474863</t>
        </is>
      </c>
      <c r="B122" s="175" t="inlineStr">
        <is>
          <t>7898722573314</t>
        </is>
      </c>
      <c r="C122" s="174" t="inlineStr">
        <is>
          <t>EVHU76474</t>
        </is>
      </c>
      <c r="D122" s="178" t="n">
        <v>0</v>
      </c>
    </row>
    <row r="123" ht="12.75" customHeight="1" s="194">
      <c r="A123" s="173" t="inlineStr">
        <is>
          <t>MLB3877473599_185471779733</t>
        </is>
      </c>
      <c r="B123" s="175" t="inlineStr">
        <is>
          <t>7898757180303</t>
        </is>
      </c>
      <c r="C123" s="174" t="inlineStr">
        <is>
          <t>SZBE37967</t>
        </is>
      </c>
      <c r="D123" s="178" t="n">
        <v>0</v>
      </c>
    </row>
    <row r="124" ht="12.75" customHeight="1" s="194">
      <c r="A124" s="173" t="inlineStr">
        <is>
          <t>MLB4359758422_179659081620</t>
        </is>
      </c>
      <c r="B124" s="175" t="inlineStr">
        <is>
          <t>7898722574601</t>
        </is>
      </c>
      <c r="C124" s="174" t="inlineStr">
        <is>
          <t>PELR05981</t>
        </is>
      </c>
      <c r="D124" s="178" t="n">
        <v>0</v>
      </c>
    </row>
    <row r="125" ht="12.75" customHeight="1" s="194">
      <c r="A125" s="173" t="inlineStr">
        <is>
          <t>MLB4283748034</t>
        </is>
      </c>
      <c r="B125" s="175" t="inlineStr">
        <is>
          <t>7898722574557, 7898722574540</t>
        </is>
      </c>
      <c r="C125" s="174" t="inlineStr">
        <is>
          <t>OZLA97397</t>
        </is>
      </c>
      <c r="D125" s="178" t="n">
        <v>49</v>
      </c>
    </row>
    <row r="126" ht="12.75" customHeight="1" s="194">
      <c r="A126" s="173" t="inlineStr">
        <is>
          <t>MLB3518568739_180761520283</t>
        </is>
      </c>
      <c r="B126" s="175" t="inlineStr">
        <is>
          <t>7898722573338</t>
        </is>
      </c>
      <c r="C126" s="174" t="inlineStr">
        <is>
          <t>KMKB95665</t>
        </is>
      </c>
      <c r="D126" s="178" t="n">
        <v>0</v>
      </c>
    </row>
    <row r="127" ht="12.75" customHeight="1" s="194">
      <c r="A127" s="173" t="inlineStr">
        <is>
          <t>MLB3233638212</t>
        </is>
      </c>
      <c r="B127" s="175" t="inlineStr">
        <is>
          <t>7898722573857, 7898722572997</t>
        </is>
      </c>
      <c r="C127" s="174" t="inlineStr">
        <is>
          <t>QART89317</t>
        </is>
      </c>
      <c r="D127" s="178" t="n">
        <v>0</v>
      </c>
    </row>
    <row r="128" ht="12.75" customHeight="1" s="194">
      <c r="A128" s="173" t="inlineStr">
        <is>
          <t>MLB3199698476_176602894829</t>
        </is>
      </c>
      <c r="B128" s="175" t="inlineStr">
        <is>
          <t>7898722572577</t>
        </is>
      </c>
      <c r="C128" s="174" t="inlineStr">
        <is>
          <t>OGBH11635</t>
        </is>
      </c>
      <c r="D128" s="178" t="n">
        <v>0</v>
      </c>
    </row>
    <row r="129" ht="12.75" customHeight="1" s="194">
      <c r="A129" s="173" t="inlineStr">
        <is>
          <t>MLB5273038230_182821715336</t>
        </is>
      </c>
      <c r="B129" s="175" t="inlineStr">
        <is>
          <t>7898757180556, 7898757180563</t>
        </is>
      </c>
      <c r="C129" s="174" t="inlineStr">
        <is>
          <t>NAJY76490</t>
        </is>
      </c>
      <c r="D129" s="178" t="n">
        <v>0</v>
      </c>
    </row>
    <row r="130" ht="12.75" customHeight="1" s="194">
      <c r="A130" s="173" t="inlineStr">
        <is>
          <t>MLB4084091999_188234140407</t>
        </is>
      </c>
      <c r="B130" s="175" t="inlineStr">
        <is>
          <t>7899646301014</t>
        </is>
      </c>
      <c r="C130" s="174" t="inlineStr">
        <is>
          <t>VQED49173</t>
        </is>
      </c>
      <c r="D130" s="178" t="n">
        <v>42</v>
      </c>
    </row>
    <row r="131" ht="12.75" customHeight="1" s="194">
      <c r="A131" s="173" t="inlineStr">
        <is>
          <t>MLB5137679466_182018044432</t>
        </is>
      </c>
      <c r="B131" s="175" t="inlineStr">
        <is>
          <t>7898722575011</t>
        </is>
      </c>
      <c r="C131" s="174" t="inlineStr">
        <is>
          <t>RGDY27340</t>
        </is>
      </c>
      <c r="D131" s="178" t="n">
        <v>0</v>
      </c>
    </row>
    <row r="132" ht="12.75" customHeight="1" s="194">
      <c r="A132" s="173" t="inlineStr">
        <is>
          <t>MLKIT_MLB3689002768</t>
        </is>
      </c>
      <c r="B132" s="175" t="inlineStr">
        <is>
          <t>7898722572737</t>
        </is>
      </c>
      <c r="C132" s="174" t="inlineStr">
        <is>
          <t>KWTA58114</t>
        </is>
      </c>
      <c r="D132" s="178" t="n">
        <v>4</v>
      </c>
    </row>
    <row r="133" ht="12.75" customHeight="1" s="194">
      <c r="A133" s="173" t="inlineStr">
        <is>
          <t>MLB3325447761</t>
        </is>
      </c>
      <c r="B133" s="175" t="inlineStr">
        <is>
          <t>7898722573499</t>
        </is>
      </c>
      <c r="C133" s="174" t="inlineStr">
        <is>
          <t>ZLLG46302</t>
        </is>
      </c>
      <c r="D133" s="178" t="n">
        <v>75</v>
      </c>
    </row>
    <row r="134" ht="12.75" customHeight="1" s="194">
      <c r="A134" s="173" t="inlineStr">
        <is>
          <t>MLKIT_MLB3688800928</t>
        </is>
      </c>
      <c r="B134" s="175" t="inlineStr">
        <is>
          <t>7898722572690</t>
        </is>
      </c>
      <c r="C134" s="174" t="inlineStr">
        <is>
          <t>WUKX56262</t>
        </is>
      </c>
      <c r="D134" s="178" t="n">
        <v>0</v>
      </c>
    </row>
    <row r="135" ht="12.75" customHeight="1" s="194">
      <c r="A135" s="173" t="inlineStr">
        <is>
          <t>p10monoxlrmacho1m</t>
        </is>
      </c>
      <c r="B135" s="175" t="inlineStr">
        <is>
          <t>7898969395762</t>
        </is>
      </c>
      <c r="C135" s="174" t="inlineStr">
        <is>
          <t>KZHN28093</t>
        </is>
      </c>
      <c r="D135" s="178" t="n">
        <v>14</v>
      </c>
    </row>
    <row r="136" ht="12.75" customHeight="1" s="194">
      <c r="A136" s="173" t="inlineStr"/>
      <c r="B136" s="175" t="inlineStr">
        <is>
          <t>7908324702217</t>
        </is>
      </c>
      <c r="C136" s="174" t="inlineStr">
        <is>
          <t>YWME34390</t>
        </is>
      </c>
      <c r="D136" s="178" t="n">
        <v>16</v>
      </c>
    </row>
    <row r="137" ht="12.75" customHeight="1" s="194">
      <c r="A137" s="173" t="inlineStr">
        <is>
          <t>MLB4310180942_181144634229</t>
        </is>
      </c>
      <c r="B137" s="175" t="inlineStr">
        <is>
          <t>7898722574564</t>
        </is>
      </c>
      <c r="C137" s="174" t="inlineStr">
        <is>
          <t>MQEW67696</t>
        </is>
      </c>
      <c r="D137" s="178" t="n">
        <v>0</v>
      </c>
    </row>
    <row r="138" ht="12.75" customHeight="1" s="194">
      <c r="A138" s="173" t="inlineStr">
        <is>
          <t>MLB2671558647</t>
        </is>
      </c>
      <c r="B138" s="175" t="inlineStr">
        <is>
          <t>7898722570740</t>
        </is>
      </c>
      <c r="C138" s="174" t="inlineStr">
        <is>
          <t>DFRI94630</t>
        </is>
      </c>
      <c r="D138" s="178" t="n">
        <v>47</v>
      </c>
    </row>
    <row r="139" ht="12.75" customHeight="1" s="194">
      <c r="A139" s="173" t="inlineStr">
        <is>
          <t>MLB3373740871_178992693427</t>
        </is>
      </c>
      <c r="B139" s="175" t="inlineStr">
        <is>
          <t>7898722574137</t>
        </is>
      </c>
      <c r="C139" s="174" t="inlineStr">
        <is>
          <t>DCOG89742</t>
        </is>
      </c>
      <c r="D139" s="178" t="n">
        <v>9</v>
      </c>
    </row>
    <row r="140" ht="12.75" customHeight="1" s="194">
      <c r="A140" s="173" t="inlineStr"/>
      <c r="B140" s="175" t="inlineStr">
        <is>
          <t>7898722572874</t>
        </is>
      </c>
      <c r="C140" s="174" t="inlineStr">
        <is>
          <t>KGJR39486</t>
        </is>
      </c>
      <c r="D140" s="178" t="n">
        <v>0</v>
      </c>
    </row>
    <row r="141" ht="12.75" customHeight="1" s="194">
      <c r="A141" s="173" t="inlineStr">
        <is>
          <t>MLB3798152996_179010027835</t>
        </is>
      </c>
      <c r="B141" s="175" t="inlineStr">
        <is>
          <t>7898722574274</t>
        </is>
      </c>
      <c r="C141" s="174" t="inlineStr">
        <is>
          <t>WODX91591</t>
        </is>
      </c>
      <c r="D141" s="178" t="n">
        <v>0</v>
      </c>
    </row>
    <row r="142" ht="12.75" customHeight="1" s="194">
      <c r="A142" s="173" t="inlineStr">
        <is>
          <t>MLB3758125900_178832914781</t>
        </is>
      </c>
      <c r="B142" s="175" t="inlineStr">
        <is>
          <t>7898722574076</t>
        </is>
      </c>
      <c r="C142" s="174" t="inlineStr">
        <is>
          <t>NMHL34020</t>
        </is>
      </c>
      <c r="D142" s="178" t="n">
        <v>0</v>
      </c>
    </row>
    <row r="143" ht="12.75" customHeight="1" s="194">
      <c r="A143" s="173" t="inlineStr">
        <is>
          <t>MLB1920793468</t>
        </is>
      </c>
      <c r="B143" s="175" t="inlineStr">
        <is>
          <t>6902697985292</t>
        </is>
      </c>
      <c r="C143" s="174" t="inlineStr">
        <is>
          <t>TNYM29475</t>
        </is>
      </c>
      <c r="D143" s="178" t="n">
        <v>0</v>
      </c>
    </row>
    <row r="144" ht="12.75" customHeight="1" s="194">
      <c r="A144" s="173" t="inlineStr">
        <is>
          <t>CP-KIT-8-PLUGS-METAL-XLRM-XLR</t>
        </is>
      </c>
      <c r="B144" s="175" t="inlineStr">
        <is>
          <t>7899646301434</t>
        </is>
      </c>
      <c r="C144" s="174" t="inlineStr">
        <is>
          <t>QADS48264</t>
        </is>
      </c>
      <c r="D144" s="178" t="n">
        <v>0</v>
      </c>
    </row>
    <row r="145" ht="12.75" customHeight="1" s="194">
      <c r="A145" s="173" t="inlineStr">
        <is>
          <t>MLB3199748704_176602382492</t>
        </is>
      </c>
      <c r="B145" s="175" t="inlineStr">
        <is>
          <t>7898722572614</t>
        </is>
      </c>
      <c r="C145" s="174" t="inlineStr">
        <is>
          <t>UDBH11487</t>
        </is>
      </c>
      <c r="D145" s="178" t="n">
        <v>0</v>
      </c>
    </row>
    <row r="146" ht="12.75" customHeight="1" s="194">
      <c r="A146" s="173" t="inlineStr">
        <is>
          <t>MLB3199678864_183371202137</t>
        </is>
      </c>
      <c r="B146" s="175" t="inlineStr">
        <is>
          <t>7898722575035</t>
        </is>
      </c>
      <c r="C146" s="174" t="inlineStr">
        <is>
          <t>XYEN71741</t>
        </is>
      </c>
      <c r="D146" s="178" t="n">
        <v>2</v>
      </c>
    </row>
    <row r="147" ht="12.75" customHeight="1" s="194">
      <c r="A147" s="173" t="inlineStr">
        <is>
          <t>MLB3199721095_176602793128</t>
        </is>
      </c>
      <c r="B147" s="175" t="inlineStr">
        <is>
          <t>7898722575080</t>
        </is>
      </c>
      <c r="C147" s="174" t="inlineStr">
        <is>
          <t>EVYK04233</t>
        </is>
      </c>
      <c r="D147" s="178" t="n">
        <v>187</v>
      </c>
    </row>
    <row r="148" ht="12.75" customHeight="1" s="194">
      <c r="A148" s="173" t="inlineStr">
        <is>
          <t>MLB3795630137</t>
        </is>
      </c>
      <c r="B148" s="175" t="inlineStr">
        <is>
          <t>7897724413031</t>
        </is>
      </c>
      <c r="C148" s="174" t="inlineStr">
        <is>
          <t>QXZX82018</t>
        </is>
      </c>
      <c r="D148" s="178" t="n">
        <v>0</v>
      </c>
    </row>
    <row r="149" ht="12.75" customHeight="1" s="194">
      <c r="A149" s="173" t="inlineStr">
        <is>
          <t>MLB3697314526</t>
        </is>
      </c>
      <c r="B149" s="175" t="inlineStr">
        <is>
          <t>7898722573802</t>
        </is>
      </c>
      <c r="C149" s="174" t="inlineStr">
        <is>
          <t>KHZJ53042</t>
        </is>
      </c>
      <c r="D149" s="178" t="n">
        <v>22</v>
      </c>
    </row>
    <row r="150" ht="12.75" customHeight="1" s="194">
      <c r="A150" s="173" t="inlineStr">
        <is>
          <t>83251446271</t>
        </is>
      </c>
      <c r="B150" s="175" t="inlineStr">
        <is>
          <t>4894836946931</t>
        </is>
      </c>
      <c r="C150" s="174" t="inlineStr">
        <is>
          <t>QKIW36993</t>
        </is>
      </c>
      <c r="D150" s="178" t="n">
        <v>0</v>
      </c>
    </row>
    <row r="151" ht="12.75" customHeight="1" s="194">
      <c r="A151" s="173" t="inlineStr">
        <is>
          <t>MLB4359758422_181858067253</t>
        </is>
      </c>
      <c r="B151" s="175" t="inlineStr">
        <is>
          <t>7898722574694</t>
        </is>
      </c>
      <c r="C151" s="174" t="inlineStr">
        <is>
          <t>HYRK22978</t>
        </is>
      </c>
      <c r="D151" s="178" t="n">
        <v>0</v>
      </c>
    </row>
    <row r="152" ht="12.75" customHeight="1" s="194">
      <c r="A152" s="173" t="inlineStr">
        <is>
          <t>MLB2181520528</t>
        </is>
      </c>
      <c r="B152" s="175" t="inlineStr">
        <is>
          <t>7898969395434</t>
        </is>
      </c>
      <c r="C152" s="174" t="inlineStr">
        <is>
          <t>FKQH01788</t>
        </is>
      </c>
      <c r="D152" s="178" t="n">
        <v>0</v>
      </c>
    </row>
    <row r="153" ht="12.75" customHeight="1" s="194">
      <c r="A153" s="173" t="inlineStr">
        <is>
          <t>MLB3362237179_178831579983</t>
        </is>
      </c>
      <c r="B153" s="175" t="inlineStr">
        <is>
          <t>7898722574007</t>
        </is>
      </c>
      <c r="C153" s="174" t="inlineStr">
        <is>
          <t>WVZA64398</t>
        </is>
      </c>
      <c r="D153" s="178" t="n">
        <v>0</v>
      </c>
    </row>
    <row r="154" ht="12.75" customHeight="1" s="194">
      <c r="A154" s="173" t="inlineStr">
        <is>
          <t>MLB2180946241</t>
        </is>
      </c>
      <c r="B154" s="175" t="inlineStr">
        <is>
          <t>7898969395397</t>
        </is>
      </c>
      <c r="C154" s="174" t="inlineStr">
        <is>
          <t>YIWE80862</t>
        </is>
      </c>
      <c r="D154" s="178" t="n">
        <v>4</v>
      </c>
    </row>
    <row r="155" ht="12.75" customHeight="1" s="194">
      <c r="A155" s="173" t="inlineStr">
        <is>
          <t>MLB2167592157</t>
        </is>
      </c>
      <c r="B155" s="175" t="inlineStr">
        <is>
          <t>7898969395243</t>
        </is>
      </c>
      <c r="C155" s="174" t="inlineStr">
        <is>
          <t>VLAM84905</t>
        </is>
      </c>
      <c r="D155" s="178" t="n">
        <v>0</v>
      </c>
    </row>
    <row r="156" ht="12.75" customHeight="1" s="194">
      <c r="A156" s="173" t="inlineStr">
        <is>
          <t>MLB3199698476_176602894831</t>
        </is>
      </c>
      <c r="B156" s="175" t="inlineStr">
        <is>
          <t>7898722572591</t>
        </is>
      </c>
      <c r="C156" s="174" t="inlineStr">
        <is>
          <t>TZQK11247</t>
        </is>
      </c>
      <c r="D156" s="178" t="n">
        <v>0</v>
      </c>
    </row>
    <row r="157" ht="12.75" customHeight="1" s="194">
      <c r="A157" s="173" t="inlineStr">
        <is>
          <t>MLB4359758422_181405109953</t>
        </is>
      </c>
      <c r="B157" s="175" t="inlineStr">
        <is>
          <t>7898722574625</t>
        </is>
      </c>
      <c r="C157" s="174" t="inlineStr">
        <is>
          <t>QXEO06750</t>
        </is>
      </c>
      <c r="D157" s="178" t="n">
        <v>0</v>
      </c>
    </row>
    <row r="158" ht="12.75" customHeight="1" s="194">
      <c r="A158" s="173" t="inlineStr">
        <is>
          <t>MLB3326680069</t>
        </is>
      </c>
      <c r="B158" s="175" t="inlineStr">
        <is>
          <t>7898722573123</t>
        </is>
      </c>
      <c r="C158" s="174" t="inlineStr">
        <is>
          <t>YLHK38145</t>
        </is>
      </c>
      <c r="D158" s="178" t="n">
        <v>0</v>
      </c>
    </row>
    <row r="159" ht="12.75" customHeight="1" s="194">
      <c r="A159" s="173" t="inlineStr">
        <is>
          <t>MLB5039276462_184647234005</t>
        </is>
      </c>
      <c r="B159" s="175" t="inlineStr">
        <is>
          <t>7898722574786</t>
        </is>
      </c>
      <c r="C159" s="174" t="inlineStr">
        <is>
          <t>BWRX01987</t>
        </is>
      </c>
      <c r="D159" s="178" t="n">
        <v>0</v>
      </c>
    </row>
    <row r="160" ht="12.75" customHeight="1" s="194">
      <c r="A160" s="173" t="inlineStr">
        <is>
          <t>MLKIT_MLB3303889483</t>
        </is>
      </c>
      <c r="B160" s="175" t="inlineStr">
        <is>
          <t>7898722573307</t>
        </is>
      </c>
      <c r="C160" s="174" t="inlineStr">
        <is>
          <t>BBJE94742</t>
        </is>
      </c>
      <c r="D160" s="178" t="n">
        <v>0</v>
      </c>
    </row>
    <row r="161" ht="12.75" customHeight="1" s="194">
      <c r="A161" s="173" t="inlineStr">
        <is>
          <t>MLB3336593417_177876037094</t>
        </is>
      </c>
      <c r="B161" s="175" t="inlineStr">
        <is>
          <t>7898722571440</t>
        </is>
      </c>
      <c r="C161" s="174" t="inlineStr">
        <is>
          <t>XECL75587</t>
        </is>
      </c>
      <c r="D161" s="178" t="n">
        <v>0</v>
      </c>
    </row>
    <row r="162" ht="12.75" customHeight="1" s="194">
      <c r="A162" s="173" t="inlineStr">
        <is>
          <t>MLB3326648899</t>
        </is>
      </c>
      <c r="B162" s="175" t="inlineStr">
        <is>
          <t>7898722573642</t>
        </is>
      </c>
      <c r="C162" s="174" t="inlineStr">
        <is>
          <t>MWTP58893</t>
        </is>
      </c>
      <c r="D162" s="178" t="n">
        <v>105</v>
      </c>
    </row>
    <row r="163" ht="12.75" customHeight="1" s="194">
      <c r="A163" s="173" t="inlineStr">
        <is>
          <t>MLB5039226172_184647172725</t>
        </is>
      </c>
      <c r="B163" s="175" t="inlineStr">
        <is>
          <t>7898722573116</t>
        </is>
      </c>
      <c r="C163" s="174" t="inlineStr">
        <is>
          <t>UXYV02117</t>
        </is>
      </c>
      <c r="D163" s="178" t="n">
        <v>0</v>
      </c>
    </row>
    <row r="164" ht="12.75" customHeight="1" s="194">
      <c r="A164" s="173" t="inlineStr">
        <is>
          <t>MLB3798152996_179010027825</t>
        </is>
      </c>
      <c r="B164" s="175" t="inlineStr">
        <is>
          <t>7898722574229</t>
        </is>
      </c>
      <c r="C164" s="174" t="inlineStr">
        <is>
          <t>OAQT89579</t>
        </is>
      </c>
      <c r="D164" s="178" t="n">
        <v>90</v>
      </c>
    </row>
    <row r="165" ht="12.75" customHeight="1" s="194">
      <c r="A165" s="173" t="inlineStr">
        <is>
          <t>MLB3199698476_183371917463</t>
        </is>
      </c>
      <c r="B165" s="175" t="inlineStr">
        <is>
          <t>7898722575073</t>
        </is>
      </c>
      <c r="C165" s="174" t="inlineStr">
        <is>
          <t>QHUV71033</t>
        </is>
      </c>
      <c r="D165" s="178" t="n">
        <v>0</v>
      </c>
    </row>
    <row r="166" ht="12.75" customHeight="1" s="194">
      <c r="A166" s="173" t="inlineStr">
        <is>
          <t>MLB3326820829_180283003825</t>
        </is>
      </c>
      <c r="B166" s="175" t="inlineStr">
        <is>
          <t>7898722573697</t>
        </is>
      </c>
      <c r="C166" s="174" t="inlineStr">
        <is>
          <t>YTDX86193</t>
        </is>
      </c>
      <c r="D166" s="178" t="n">
        <v>0</v>
      </c>
    </row>
    <row r="167" ht="12.75" customHeight="1" s="194">
      <c r="A167" s="173" t="inlineStr">
        <is>
          <t>MLB1992696203</t>
        </is>
      </c>
      <c r="B167" s="175" t="inlineStr">
        <is>
          <t>7898969395007</t>
        </is>
      </c>
      <c r="C167" s="174" t="inlineStr">
        <is>
          <t>DJRW17435</t>
        </is>
      </c>
      <c r="D167" s="178" t="n">
        <v>0</v>
      </c>
    </row>
    <row r="168" ht="12.75" customHeight="1" s="194">
      <c r="A168" s="173" t="inlineStr">
        <is>
          <t>MLB4046414882_179927473263</t>
        </is>
      </c>
      <c r="B168" s="175" t="inlineStr">
        <is>
          <t>7898722574410</t>
        </is>
      </c>
      <c r="C168" s="174" t="inlineStr">
        <is>
          <t>VEZJ79770</t>
        </is>
      </c>
      <c r="D168" s="178" t="n">
        <v>0</v>
      </c>
    </row>
    <row r="169" ht="12.75" customHeight="1" s="194">
      <c r="A169" s="173" t="inlineStr">
        <is>
          <t>MLB3877388633_185471389859</t>
        </is>
      </c>
      <c r="B169" s="175" t="inlineStr">
        <is>
          <t>7898757180440, 7898757180457</t>
        </is>
      </c>
      <c r="C169" s="174" t="inlineStr">
        <is>
          <t>PPPM25845</t>
        </is>
      </c>
      <c r="D169" s="178" t="n">
        <v>0</v>
      </c>
    </row>
    <row r="170" ht="12.75" customHeight="1" s="194">
      <c r="A170" s="173" t="inlineStr">
        <is>
          <t>MLKIT_MLB3689003070</t>
        </is>
      </c>
      <c r="B170" s="175" t="inlineStr">
        <is>
          <t>7898722572706</t>
        </is>
      </c>
      <c r="C170" s="174" t="inlineStr">
        <is>
          <t>GGSW04558</t>
        </is>
      </c>
      <c r="D170" s="178" t="n">
        <v>0</v>
      </c>
    </row>
    <row r="171" ht="12.75" customHeight="1" s="194">
      <c r="A171" s="173" t="inlineStr">
        <is>
          <t>MLB3336593417_177876037090</t>
        </is>
      </c>
      <c r="B171" s="175" t="inlineStr">
        <is>
          <t>7898722573956</t>
        </is>
      </c>
      <c r="C171" s="174" t="inlineStr">
        <is>
          <t>JAAC39850</t>
        </is>
      </c>
      <c r="D171" s="178" t="n">
        <v>4</v>
      </c>
    </row>
    <row r="172" ht="12.75" customHeight="1" s="194">
      <c r="A172" s="173" t="inlineStr">
        <is>
          <t>MLB3758060928_178831893221</t>
        </is>
      </c>
      <c r="B172" s="175" t="inlineStr">
        <is>
          <t>7898722574052</t>
        </is>
      </c>
      <c r="C172" s="174" t="inlineStr">
        <is>
          <t>GNJM60218</t>
        </is>
      </c>
      <c r="D172" s="178" t="n">
        <v>0</v>
      </c>
    </row>
    <row r="173" ht="12.75" customHeight="1" s="194">
      <c r="A173" s="173" t="inlineStr">
        <is>
          <t>MLB2180934042</t>
        </is>
      </c>
      <c r="B173" s="175" t="inlineStr">
        <is>
          <t>7898969395403</t>
        </is>
      </c>
      <c r="C173" s="174" t="inlineStr">
        <is>
          <t>ZHLH84807</t>
        </is>
      </c>
      <c r="D173" s="178" t="n">
        <v>101</v>
      </c>
    </row>
    <row r="174" ht="12.75" customHeight="1" s="194">
      <c r="A174" s="173" t="inlineStr">
        <is>
          <t>MLB4357502792</t>
        </is>
      </c>
      <c r="B174" s="175" t="inlineStr">
        <is>
          <t>7898722574588</t>
        </is>
      </c>
      <c r="C174" s="174" t="inlineStr">
        <is>
          <t>GOZI06323</t>
        </is>
      </c>
      <c r="D174" s="178" t="n">
        <v>19</v>
      </c>
    </row>
    <row r="175" ht="12.75" customHeight="1" s="194">
      <c r="A175" s="173" t="inlineStr"/>
      <c r="B175" s="175" t="inlineStr">
        <is>
          <t>7908552006231</t>
        </is>
      </c>
      <c r="C175" s="174" t="inlineStr">
        <is>
          <t>UENE43206</t>
        </is>
      </c>
      <c r="D175" s="178" t="n">
        <v>8</v>
      </c>
    </row>
    <row r="176" ht="12.75" customHeight="1" s="194">
      <c r="A176" s="173" t="inlineStr">
        <is>
          <t>MLB1571690643</t>
        </is>
      </c>
      <c r="B176" s="175" t="inlineStr">
        <is>
          <t>748252678904</t>
        </is>
      </c>
      <c r="C176" s="174" t="inlineStr">
        <is>
          <t>ERQZ18165</t>
        </is>
      </c>
      <c r="D176" s="178" t="n">
        <v>86</v>
      </c>
    </row>
    <row r="177" ht="12.75" customHeight="1" s="194">
      <c r="A177" s="173" t="inlineStr">
        <is>
          <t>MLB2688799460</t>
        </is>
      </c>
      <c r="B177" s="175" t="inlineStr">
        <is>
          <t>7898722570801</t>
        </is>
      </c>
      <c r="C177" s="174" t="inlineStr">
        <is>
          <t>LXQV09008</t>
        </is>
      </c>
      <c r="D177" s="178" t="n">
        <v>0</v>
      </c>
    </row>
    <row r="178" ht="12.75" customHeight="1" s="194">
      <c r="A178" s="173" t="inlineStr">
        <is>
          <t>MLB3222642747</t>
        </is>
      </c>
      <c r="B178" s="175" t="inlineStr">
        <is>
          <t>7898722572720</t>
        </is>
      </c>
      <c r="C178" s="174" t="inlineStr">
        <is>
          <t>CYWD88995</t>
        </is>
      </c>
      <c r="D178" s="178" t="n">
        <v>0</v>
      </c>
    </row>
    <row r="179" ht="12.75" customHeight="1" s="194">
      <c r="A179" s="173" t="inlineStr"/>
      <c r="B179" s="175" t="inlineStr">
        <is>
          <t>7908125208772</t>
        </is>
      </c>
      <c r="C179" s="174" t="inlineStr">
        <is>
          <t>WBDR35423</t>
        </is>
      </c>
      <c r="D179" s="178" t="n">
        <v>0</v>
      </c>
    </row>
    <row r="180" ht="12.75" customHeight="1" s="194">
      <c r="A180" s="173" t="inlineStr">
        <is>
          <t>MLB3233023843</t>
        </is>
      </c>
      <c r="B180" s="175" t="inlineStr">
        <is>
          <t>7898722572911</t>
        </is>
      </c>
      <c r="C180" s="174" t="inlineStr">
        <is>
          <t>YIOI87446</t>
        </is>
      </c>
      <c r="D180" s="178" t="n">
        <v>0</v>
      </c>
    </row>
    <row r="181" ht="12.75" customHeight="1" s="194">
      <c r="A181" s="173" t="inlineStr"/>
      <c r="B181" s="175" t="inlineStr">
        <is>
          <t>7898775290145</t>
        </is>
      </c>
      <c r="C181" s="174" t="inlineStr">
        <is>
          <t>UCUH74232</t>
        </is>
      </c>
      <c r="D181" s="178" t="n">
        <v>0</v>
      </c>
    </row>
    <row r="182" ht="12.75" customHeight="1" s="194">
      <c r="A182" s="173" t="inlineStr">
        <is>
          <t>MLB3325494701</t>
        </is>
      </c>
      <c r="B182" s="175" t="inlineStr">
        <is>
          <t>7898722573475</t>
        </is>
      </c>
      <c r="C182" s="174" t="inlineStr">
        <is>
          <t>RBKF38113</t>
        </is>
      </c>
      <c r="D182" s="178" t="n">
        <v>0</v>
      </c>
    </row>
    <row r="183" ht="12.75" customHeight="1" s="194">
      <c r="A183" s="173" t="inlineStr">
        <is>
          <t>MLB3229073942</t>
        </is>
      </c>
      <c r="B183" s="175" t="inlineStr">
        <is>
          <t>7898722572850</t>
        </is>
      </c>
      <c r="C183" s="174" t="inlineStr">
        <is>
          <t>KXIO90693</t>
        </is>
      </c>
      <c r="D183" s="178" t="n">
        <v>0</v>
      </c>
    </row>
    <row r="184" ht="12.75" customHeight="1" s="194">
      <c r="A184" s="173" t="inlineStr">
        <is>
          <t>MLB3498928512</t>
        </is>
      </c>
      <c r="B184" s="175" t="inlineStr">
        <is>
          <t>7898722573482</t>
        </is>
      </c>
      <c r="C184" s="174" t="inlineStr">
        <is>
          <t>QHGI46974</t>
        </is>
      </c>
      <c r="D184" s="178" t="n">
        <v>0</v>
      </c>
    </row>
    <row r="185" ht="12.75" customHeight="1" s="194">
      <c r="A185" s="173" t="inlineStr">
        <is>
          <t>MLB3758135624_178831141465</t>
        </is>
      </c>
      <c r="B185" s="175" t="inlineStr">
        <is>
          <t>7898722574021</t>
        </is>
      </c>
      <c r="C185" s="174" t="inlineStr">
        <is>
          <t>ZSSS64230</t>
        </is>
      </c>
      <c r="D185" s="178" t="n">
        <v>0</v>
      </c>
    </row>
    <row r="186" ht="12.75" customHeight="1" s="194">
      <c r="A186" s="173" t="inlineStr">
        <is>
          <t>MLB3447487221_179925992845</t>
        </is>
      </c>
      <c r="B186" s="175" t="inlineStr">
        <is>
          <t>7898722574380</t>
        </is>
      </c>
      <c r="C186" s="174" t="inlineStr">
        <is>
          <t>PFRK79466</t>
        </is>
      </c>
      <c r="D186" s="178" t="n">
        <v>0</v>
      </c>
    </row>
    <row r="187" ht="12.75" customHeight="1" s="194">
      <c r="A187" s="173" t="inlineStr">
        <is>
          <t>MLB3336593417_177876037092</t>
        </is>
      </c>
      <c r="B187" s="175" t="inlineStr">
        <is>
          <t>7898722571426</t>
        </is>
      </c>
      <c r="C187" s="174" t="inlineStr">
        <is>
          <t>UMKB40254</t>
        </is>
      </c>
      <c r="D187" s="178" t="n">
        <v>0</v>
      </c>
    </row>
    <row r="188" ht="12.75" customHeight="1" s="194">
      <c r="A188" s="173" t="inlineStr">
        <is>
          <t>MLB3658216026</t>
        </is>
      </c>
      <c r="B188" s="175" t="inlineStr">
        <is>
          <t>7898722573536</t>
        </is>
      </c>
      <c r="C188" s="174" t="inlineStr">
        <is>
          <t>YWMP38317</t>
        </is>
      </c>
      <c r="D188" s="178" t="n">
        <v>0</v>
      </c>
    </row>
    <row r="189" ht="12.75" customHeight="1" s="194">
      <c r="A189" s="173" t="inlineStr"/>
      <c r="B189" s="175" t="inlineStr">
        <is>
          <t>7898775290787</t>
        </is>
      </c>
      <c r="C189" s="174" t="inlineStr">
        <is>
          <t>MPJE18623</t>
        </is>
      </c>
      <c r="D189" s="178" t="n">
        <v>27</v>
      </c>
    </row>
    <row r="190" ht="12.75" customHeight="1" s="194">
      <c r="A190" s="173" t="inlineStr">
        <is>
          <t>MLB3900394988_179439214889</t>
        </is>
      </c>
      <c r="B190" s="175" t="inlineStr">
        <is>
          <t>7898722571167</t>
        </is>
      </c>
      <c r="C190" s="174" t="inlineStr">
        <is>
          <t>QNFD70243</t>
        </is>
      </c>
      <c r="D190" s="178" t="n">
        <v>0</v>
      </c>
    </row>
    <row r="191" ht="12.75" customHeight="1" s="194">
      <c r="A191" s="173" t="inlineStr">
        <is>
          <t>MLB4736484768</t>
        </is>
      </c>
      <c r="B191" s="175" t="inlineStr">
        <is>
          <t>7898722574892</t>
        </is>
      </c>
      <c r="C191" s="174" t="inlineStr">
        <is>
          <t>ZRJK61524</t>
        </is>
      </c>
      <c r="D191" s="178" t="n">
        <v>6</v>
      </c>
    </row>
    <row r="192" ht="12.75" customHeight="1" s="194">
      <c r="A192" s="173" t="inlineStr">
        <is>
          <t>MLB3798152996_179010027833</t>
        </is>
      </c>
      <c r="B192" s="175" t="inlineStr">
        <is>
          <t>7898722574267</t>
        </is>
      </c>
      <c r="C192" s="174" t="inlineStr">
        <is>
          <t>SAST90209</t>
        </is>
      </c>
      <c r="D192" s="178" t="n">
        <v>40</v>
      </c>
    </row>
    <row r="193" ht="12.75" customHeight="1" s="194">
      <c r="A193" s="173" t="inlineStr">
        <is>
          <t>MLB2957441951_175789809055</t>
        </is>
      </c>
      <c r="B193" s="175" t="inlineStr">
        <is>
          <t>7898722572010</t>
        </is>
      </c>
      <c r="C193" s="174" t="inlineStr">
        <is>
          <t>WNOT57039</t>
        </is>
      </c>
      <c r="D193" s="178" t="n">
        <v>0</v>
      </c>
    </row>
    <row r="194" ht="12.75" customHeight="1" s="194">
      <c r="A194" s="173" t="inlineStr">
        <is>
          <t>MLB3326820829_180283003823</t>
        </is>
      </c>
      <c r="B194" s="175" t="inlineStr">
        <is>
          <t>7898722573680</t>
        </is>
      </c>
      <c r="C194" s="174" t="inlineStr">
        <is>
          <t>HMUN87970</t>
        </is>
      </c>
      <c r="D194" s="178" t="n">
        <v>0</v>
      </c>
    </row>
    <row r="195" ht="12.75" customHeight="1" s="194">
      <c r="A195" s="173" t="inlineStr">
        <is>
          <t>MLB3850244082</t>
        </is>
      </c>
      <c r="B195" s="175" t="inlineStr">
        <is>
          <t>7898722574311</t>
        </is>
      </c>
      <c r="C195" s="174" t="inlineStr">
        <is>
          <t>BAWA60842</t>
        </is>
      </c>
      <c r="D195" s="178" t="n">
        <v>1</v>
      </c>
    </row>
    <row r="196" ht="12.75" customHeight="1" s="194">
      <c r="A196" s="173" t="inlineStr">
        <is>
          <t>MLB3362237179_178831579981</t>
        </is>
      </c>
      <c r="B196" s="175" t="inlineStr">
        <is>
          <t>7898722573994</t>
        </is>
      </c>
      <c r="C196" s="174" t="inlineStr">
        <is>
          <t>OUFQ66267</t>
        </is>
      </c>
      <c r="D196" s="178" t="n">
        <v>0</v>
      </c>
    </row>
    <row r="197" ht="12.75" customHeight="1" s="194">
      <c r="A197" s="173" t="inlineStr"/>
      <c r="B197" s="175" t="inlineStr">
        <is>
          <t>7898202207043</t>
        </is>
      </c>
      <c r="C197" s="174" t="inlineStr">
        <is>
          <t>WOPV02043</t>
        </is>
      </c>
      <c r="D197" s="178" t="n">
        <v>6</v>
      </c>
    </row>
    <row r="198" ht="12.75" customHeight="1" s="194">
      <c r="A198" s="173" t="inlineStr">
        <is>
          <t>MLKIT_MLB3335423431</t>
        </is>
      </c>
      <c r="B198" s="175" t="inlineStr">
        <is>
          <t>7898722573628</t>
        </is>
      </c>
      <c r="C198" s="174" t="inlineStr">
        <is>
          <t>GGNJ51980</t>
        </is>
      </c>
      <c r="D198" s="178" t="n">
        <v>14</v>
      </c>
    </row>
    <row r="199" ht="12.75" customHeight="1" s="194">
      <c r="A199" s="173" t="inlineStr">
        <is>
          <t>MLB3447487441_179927483747</t>
        </is>
      </c>
      <c r="B199" s="175" t="inlineStr">
        <is>
          <t>7898722574403</t>
        </is>
      </c>
      <c r="C199" s="174" t="inlineStr">
        <is>
          <t>OUFQ91349</t>
        </is>
      </c>
      <c r="D199" s="178" t="n">
        <v>0</v>
      </c>
    </row>
    <row r="200" ht="12.75" customHeight="1" s="194">
      <c r="A200" s="173" t="inlineStr">
        <is>
          <t>MLB4046414882_179927473261</t>
        </is>
      </c>
      <c r="B200" s="175" t="inlineStr">
        <is>
          <t>7898722574427</t>
        </is>
      </c>
      <c r="C200" s="174" t="inlineStr">
        <is>
          <t>PAGC80067</t>
        </is>
      </c>
      <c r="D200" s="178" t="n">
        <v>0</v>
      </c>
    </row>
    <row r="201" ht="12.75" customHeight="1" s="194">
      <c r="A201" s="173" t="inlineStr">
        <is>
          <t>MLKIT_MLB1861971044</t>
        </is>
      </c>
      <c r="B201" s="175" t="inlineStr">
        <is>
          <t>748252678904</t>
        </is>
      </c>
      <c r="C201" s="174" t="inlineStr">
        <is>
          <t>WVEA29202</t>
        </is>
      </c>
      <c r="D201" s="178" t="n">
        <v>10</v>
      </c>
    </row>
    <row r="202" ht="12.75" customHeight="1" s="194">
      <c r="A202" s="173" t="inlineStr">
        <is>
          <t>MLB2843742226_175454014262</t>
        </is>
      </c>
      <c r="B202" s="175" t="inlineStr">
        <is>
          <t>7898722570733</t>
        </is>
      </c>
      <c r="C202" s="174" t="inlineStr">
        <is>
          <t>QDIG42755</t>
        </is>
      </c>
      <c r="D202" s="178" t="n">
        <v>5</v>
      </c>
    </row>
    <row r="203" ht="12.75" customHeight="1" s="194">
      <c r="A203" s="173" t="inlineStr">
        <is>
          <t>MLB3518568739_180761520285</t>
        </is>
      </c>
      <c r="B203" s="175" t="inlineStr">
        <is>
          <t>7898722573321</t>
        </is>
      </c>
      <c r="C203" s="174" t="inlineStr">
        <is>
          <t>FJEJ93712</t>
        </is>
      </c>
      <c r="D203" s="178" t="n">
        <v>0</v>
      </c>
    </row>
    <row r="204" ht="12.75" customHeight="1" s="194">
      <c r="A204" s="173" t="inlineStr"/>
      <c r="B204" s="175" t="inlineStr">
        <is>
          <t>7898722575417</t>
        </is>
      </c>
      <c r="C204" s="174" t="inlineStr">
        <is>
          <t>HQNA82307</t>
        </is>
      </c>
      <c r="D204" s="178" t="n">
        <v>0</v>
      </c>
    </row>
    <row r="205" ht="12.75" customHeight="1" s="194">
      <c r="A205" s="173" t="inlineStr">
        <is>
          <t>MLB3222654765</t>
        </is>
      </c>
      <c r="B205" s="175" t="inlineStr">
        <is>
          <t>7898722572706</t>
        </is>
      </c>
      <c r="C205" s="174" t="inlineStr">
        <is>
          <t>JHLX06946</t>
        </is>
      </c>
      <c r="D205" s="178" t="n">
        <v>0</v>
      </c>
    </row>
    <row r="206" ht="12.75" customHeight="1" s="194">
      <c r="A206" s="173" t="inlineStr">
        <is>
          <t>MLB3229054831</t>
        </is>
      </c>
      <c r="B206" s="175" t="inlineStr">
        <is>
          <t>7898722572829</t>
        </is>
      </c>
      <c r="C206" s="174" t="inlineStr">
        <is>
          <t>EIWT07986</t>
        </is>
      </c>
      <c r="D206" s="178" t="n">
        <v>10</v>
      </c>
    </row>
    <row r="207" ht="12.75" customHeight="1" s="194">
      <c r="A207" s="173" t="inlineStr">
        <is>
          <t>MLB3702042083</t>
        </is>
      </c>
      <c r="B207" s="175" t="inlineStr">
        <is>
          <t>7898722574793</t>
        </is>
      </c>
      <c r="C207" s="174" t="inlineStr">
        <is>
          <t>GRZE60698</t>
        </is>
      </c>
      <c r="D207" s="178" t="n">
        <v>0</v>
      </c>
    </row>
    <row r="208" ht="12.75" customHeight="1" s="194">
      <c r="A208" s="173" t="inlineStr">
        <is>
          <t>MLB2957318996_175789802623</t>
        </is>
      </c>
      <c r="B208" s="175" t="inlineStr">
        <is>
          <t>7898722571938</t>
        </is>
      </c>
      <c r="C208" s="174" t="inlineStr">
        <is>
          <t>ZGOW57324</t>
        </is>
      </c>
      <c r="D208" s="178" t="n">
        <v>0</v>
      </c>
    </row>
    <row r="209" ht="12.75" customHeight="1" s="194">
      <c r="A209" s="173" t="inlineStr">
        <is>
          <t>MLB1902455085</t>
        </is>
      </c>
      <c r="B209" s="175" t="inlineStr">
        <is>
          <t>7898722574281, 7898722570689</t>
        </is>
      </c>
      <c r="C209" s="174" t="inlineStr">
        <is>
          <t>TBDE19115</t>
        </is>
      </c>
      <c r="D209" s="178" t="n">
        <v>136</v>
      </c>
    </row>
    <row r="210" ht="12.75" customHeight="1" s="194">
      <c r="A210" s="173" t="inlineStr">
        <is>
          <t>MLB2907700813</t>
        </is>
      </c>
      <c r="B210" s="175" t="inlineStr">
        <is>
          <t>7898722572096</t>
        </is>
      </c>
      <c r="C210" s="174" t="inlineStr">
        <is>
          <t>RYIP53298</t>
        </is>
      </c>
      <c r="D210" s="178" t="n">
        <v>0</v>
      </c>
    </row>
    <row r="211" ht="12.75" customHeight="1" s="194">
      <c r="A211" s="173" t="inlineStr">
        <is>
          <t>MLB4020324843_183266486588</t>
        </is>
      </c>
      <c r="B211" s="175" t="inlineStr">
        <is>
          <t>7908125212274</t>
        </is>
      </c>
      <c r="C211" s="174" t="inlineStr">
        <is>
          <t>SBVQ13375</t>
        </is>
      </c>
      <c r="D211" s="178" t="n">
        <v>0</v>
      </c>
    </row>
    <row r="212" ht="12.75" customHeight="1" s="194">
      <c r="A212" s="173" t="inlineStr">
        <is>
          <t>MLB3758135624_178831141467</t>
        </is>
      </c>
      <c r="B212" s="175" t="inlineStr">
        <is>
          <t>7898722574014</t>
        </is>
      </c>
      <c r="C212" s="174" t="inlineStr">
        <is>
          <t>BRNG65748</t>
        </is>
      </c>
      <c r="D212" s="178" t="n">
        <v>0</v>
      </c>
    </row>
    <row r="213" ht="12.75" customHeight="1" s="194">
      <c r="A213" s="173" t="inlineStr"/>
      <c r="B213" s="175" t="inlineStr">
        <is>
          <t>7898566204191</t>
        </is>
      </c>
      <c r="C213" s="174" t="inlineStr">
        <is>
          <t>CBMK70431</t>
        </is>
      </c>
      <c r="D213" s="178" t="n">
        <v>0</v>
      </c>
    </row>
    <row r="214" ht="12.75" customHeight="1" s="194">
      <c r="A214" s="173" t="inlineStr">
        <is>
          <t>MLB1902512105</t>
        </is>
      </c>
      <c r="B214" s="175" t="inlineStr">
        <is>
          <t>7898722570689</t>
        </is>
      </c>
      <c r="C214" s="174" t="inlineStr">
        <is>
          <t>MOKP51381</t>
        </is>
      </c>
      <c r="D214" s="178" t="n">
        <v>108</v>
      </c>
    </row>
    <row r="215" ht="12.75" customHeight="1" s="194">
      <c r="A215" s="173" t="inlineStr">
        <is>
          <t>MLB3249800993</t>
        </is>
      </c>
      <c r="B215" s="175" t="inlineStr">
        <is>
          <t>7898722572140</t>
        </is>
      </c>
      <c r="C215" s="174" t="inlineStr">
        <is>
          <t>EYJM10057</t>
        </is>
      </c>
      <c r="D215" s="178" t="n">
        <v>12</v>
      </c>
    </row>
    <row r="216" ht="12.75" customHeight="1" s="194">
      <c r="A216" s="173" t="inlineStr">
        <is>
          <t>MLB3852081266</t>
        </is>
      </c>
      <c r="B216" s="175" t="inlineStr">
        <is>
          <t>7898722574342</t>
        </is>
      </c>
      <c r="C216" s="174" t="inlineStr">
        <is>
          <t>EPDC59879</t>
        </is>
      </c>
      <c r="D216" s="178" t="n">
        <v>0</v>
      </c>
    </row>
    <row r="217" ht="12.75" customHeight="1" s="194">
      <c r="A217" s="173" t="inlineStr">
        <is>
          <t>MLB2910264444</t>
        </is>
      </c>
      <c r="B217" s="175" t="inlineStr">
        <is>
          <t>7898722572102</t>
        </is>
      </c>
      <c r="C217" s="174" t="inlineStr">
        <is>
          <t>TJUH52700</t>
        </is>
      </c>
      <c r="D217" s="178" t="n">
        <v>0</v>
      </c>
    </row>
    <row r="218" ht="12.75" customHeight="1" s="194">
      <c r="A218" s="173" t="inlineStr">
        <is>
          <t>MLB3798152996_179010027829</t>
        </is>
      </c>
      <c r="B218" s="175" t="inlineStr">
        <is>
          <t>7898722574243</t>
        </is>
      </c>
      <c r="C218" s="174" t="inlineStr">
        <is>
          <t>RCZB53440</t>
        </is>
      </c>
      <c r="D218" s="178" t="n">
        <v>12</v>
      </c>
    </row>
    <row r="219" ht="12.75" customHeight="1" s="194">
      <c r="A219" s="173" t="inlineStr">
        <is>
          <t>MLKIT_MLB3018568072</t>
        </is>
      </c>
      <c r="B219" s="175" t="inlineStr">
        <is>
          <t>7898722570689</t>
        </is>
      </c>
      <c r="C219" s="174" t="inlineStr">
        <is>
          <t>RZGE50282</t>
        </is>
      </c>
      <c r="D219" s="178" t="n">
        <v>0</v>
      </c>
    </row>
    <row r="220" ht="12.75" customHeight="1" s="194">
      <c r="A220" s="173" t="inlineStr">
        <is>
          <t>MLB3199678864_176597983336</t>
        </is>
      </c>
      <c r="B220" s="175" t="inlineStr">
        <is>
          <t>7898722572515, 7898722572485</t>
        </is>
      </c>
      <c r="C220" s="174" t="inlineStr">
        <is>
          <t>FXXK08950</t>
        </is>
      </c>
      <c r="D220" s="178" t="n">
        <v>0</v>
      </c>
    </row>
    <row r="221" ht="12.75" customHeight="1" s="194">
      <c r="A221" s="173" t="inlineStr">
        <is>
          <t>MLKIT_MLB3688795608</t>
        </is>
      </c>
      <c r="B221" s="175" t="inlineStr">
        <is>
          <t>7898722573642</t>
        </is>
      </c>
      <c r="C221" s="174" t="inlineStr">
        <is>
          <t>YXHP52388</t>
        </is>
      </c>
      <c r="D221" s="178" t="n">
        <v>0</v>
      </c>
    </row>
    <row r="222" ht="12.75" customHeight="1" s="194">
      <c r="A222" s="173" t="inlineStr">
        <is>
          <t>MLB4582012264</t>
        </is>
      </c>
      <c r="B222" s="175" t="inlineStr">
        <is>
          <t>7898722573611</t>
        </is>
      </c>
      <c r="C222" s="174" t="inlineStr">
        <is>
          <t>TSJN39383</t>
        </is>
      </c>
      <c r="D222" s="178" t="n">
        <v>35</v>
      </c>
    </row>
    <row r="223" ht="12.75" customHeight="1" s="194">
      <c r="A223" s="173" t="inlineStr">
        <is>
          <t>P4-L8AM-IZV2</t>
        </is>
      </c>
      <c r="B223" s="175" t="inlineStr">
        <is>
          <t>7898775290930</t>
        </is>
      </c>
      <c r="C223" s="174" t="inlineStr">
        <is>
          <t>EMWU57561</t>
        </is>
      </c>
      <c r="D223" s="178" t="n">
        <v>7</v>
      </c>
    </row>
    <row r="224" ht="12.75" customHeight="1" s="194">
      <c r="A224" s="173" t="inlineStr">
        <is>
          <t>MLKIT_MLB3985254543</t>
        </is>
      </c>
      <c r="B224" s="175" t="inlineStr">
        <is>
          <t>7898969395380</t>
        </is>
      </c>
      <c r="C224" s="174" t="inlineStr">
        <is>
          <t>HQGD00903</t>
        </is>
      </c>
      <c r="D224" s="178" t="n">
        <v>0</v>
      </c>
    </row>
    <row r="225" ht="12.75" customHeight="1" s="194">
      <c r="A225" s="173" t="inlineStr">
        <is>
          <t>MLB2843742226_175454014261</t>
        </is>
      </c>
      <c r="B225" s="175" t="inlineStr">
        <is>
          <t>7898722570757</t>
        </is>
      </c>
      <c r="C225" s="174" t="inlineStr">
        <is>
          <t>QDLM42900</t>
        </is>
      </c>
      <c r="D225" s="178" t="n">
        <v>24</v>
      </c>
    </row>
    <row r="226" ht="12.75" customHeight="1" s="194">
      <c r="A226" s="173" t="inlineStr">
        <is>
          <t>MLB4206526934</t>
        </is>
      </c>
      <c r="B226" s="175" t="inlineStr">
        <is>
          <t>7898722574526</t>
        </is>
      </c>
      <c r="C226" s="174" t="inlineStr">
        <is>
          <t>WIVH01956</t>
        </is>
      </c>
      <c r="D226" s="178" t="n">
        <v>0</v>
      </c>
    </row>
    <row r="227" ht="12.75" customHeight="1" s="194">
      <c r="A227" s="173" t="inlineStr">
        <is>
          <t>MLB5124511040</t>
        </is>
      </c>
      <c r="B227" s="175" t="inlineStr">
        <is>
          <t>7908125210584</t>
        </is>
      </c>
      <c r="C227" s="174" t="inlineStr">
        <is>
          <t>ZNFP23154</t>
        </is>
      </c>
      <c r="D227" s="178" t="n">
        <v>0</v>
      </c>
    </row>
    <row r="228" ht="12.75" customHeight="1" s="194">
      <c r="A228" s="173" t="inlineStr">
        <is>
          <t>MLB4979132154</t>
        </is>
      </c>
      <c r="B228" s="175" t="inlineStr">
        <is>
          <t>7908125208765</t>
        </is>
      </c>
      <c r="C228" s="174" t="inlineStr">
        <is>
          <t>RUWE88897</t>
        </is>
      </c>
      <c r="D228" s="178" t="n">
        <v>0</v>
      </c>
    </row>
    <row r="229" ht="12.75" customHeight="1" s="194">
      <c r="A229" s="173" t="inlineStr">
        <is>
          <t>MLB4097128912</t>
        </is>
      </c>
      <c r="B229" s="175" t="inlineStr">
        <is>
          <t>7898722574465</t>
        </is>
      </c>
      <c r="C229" s="174" t="inlineStr">
        <is>
          <t>OFZG83801</t>
        </is>
      </c>
      <c r="D229" s="178" t="n">
        <v>0</v>
      </c>
    </row>
    <row r="230" ht="12.75" customHeight="1" s="194">
      <c r="A230" s="173" t="inlineStr">
        <is>
          <t>MLB3693689770</t>
        </is>
      </c>
      <c r="B230" s="175" t="inlineStr">
        <is>
          <t>7898722573079</t>
        </is>
      </c>
      <c r="C230" s="174" t="inlineStr">
        <is>
          <t>DNTF37119</t>
        </is>
      </c>
      <c r="D230" s="178" t="n">
        <v>26</v>
      </c>
    </row>
    <row r="231" ht="12.75" customHeight="1" s="194">
      <c r="A231" s="173" t="inlineStr">
        <is>
          <t>MLB3362237179_178831579985</t>
        </is>
      </c>
      <c r="B231" s="175" t="inlineStr">
        <is>
          <t>6988188700292, 7898722573987</t>
        </is>
      </c>
      <c r="C231" s="174" t="inlineStr">
        <is>
          <t>WODX66331</t>
        </is>
      </c>
      <c r="D231" s="178" t="n">
        <v>0</v>
      </c>
    </row>
    <row r="232" ht="12.75" customHeight="1" s="194">
      <c r="A232" s="173" t="inlineStr">
        <is>
          <t>MLB3900394988_187878953705</t>
        </is>
      </c>
      <c r="B232" s="175" t="inlineStr">
        <is>
          <t>7898722571358</t>
        </is>
      </c>
      <c r="C232" s="174" t="inlineStr">
        <is>
          <t>QQOR43516</t>
        </is>
      </c>
      <c r="D232" s="178" t="n">
        <v>0</v>
      </c>
    </row>
    <row r="233" ht="12.75" customHeight="1" s="194">
      <c r="A233" s="173" t="inlineStr">
        <is>
          <t>MLB3688666750</t>
        </is>
      </c>
      <c r="B233" s="175" t="inlineStr">
        <is>
          <t>7898722573932</t>
        </is>
      </c>
      <c r="C233" s="174" t="inlineStr">
        <is>
          <t>RVIE37368</t>
        </is>
      </c>
      <c r="D233" s="178" t="n">
        <v>0</v>
      </c>
    </row>
    <row r="234" ht="12.75" customHeight="1" s="194">
      <c r="A234" s="173" t="inlineStr">
        <is>
          <t>MLKIT_MLB3335411571</t>
        </is>
      </c>
      <c r="B234" s="175" t="inlineStr">
        <is>
          <t>7898722573611</t>
        </is>
      </c>
      <c r="C234" s="174" t="inlineStr">
        <is>
          <t>ZHFP59062</t>
        </is>
      </c>
      <c r="D234" s="178" t="n">
        <v>9</v>
      </c>
    </row>
    <row r="235" ht="12.75" customHeight="1" s="194">
      <c r="A235" s="173" t="inlineStr">
        <is>
          <t>MLB5281609950</t>
        </is>
      </c>
      <c r="B235" s="175" t="inlineStr">
        <is>
          <t>7898722575363</t>
        </is>
      </c>
      <c r="C235" s="174" t="inlineStr">
        <is>
          <t>RUPO81857</t>
        </is>
      </c>
      <c r="D235" s="178" t="n">
        <v>0</v>
      </c>
    </row>
    <row r="236" ht="12.75" customHeight="1" s="194">
      <c r="A236" s="173" t="inlineStr">
        <is>
          <t>MLB3252833767</t>
        </is>
      </c>
      <c r="B236" s="175" t="inlineStr">
        <is>
          <t>7898722573826</t>
        </is>
      </c>
      <c r="C236" s="174" t="inlineStr">
        <is>
          <t>WYGR09582</t>
        </is>
      </c>
      <c r="D236" s="178" t="n">
        <v>126</v>
      </c>
    </row>
    <row r="237" ht="12.75" customHeight="1" s="194">
      <c r="A237" s="173" t="inlineStr"/>
      <c r="B237" s="175" t="inlineStr">
        <is>
          <t>7898775290138</t>
        </is>
      </c>
      <c r="C237" s="174" t="inlineStr">
        <is>
          <t>QXNK20480</t>
        </is>
      </c>
      <c r="D237" s="178" t="n">
        <v>0</v>
      </c>
    </row>
    <row r="238" ht="12.75" customHeight="1" s="194">
      <c r="A238" s="173" t="inlineStr">
        <is>
          <t>MLB3972144337</t>
        </is>
      </c>
      <c r="B238" s="175" t="inlineStr">
        <is>
          <t>7898722575424, 7898722575417</t>
        </is>
      </c>
      <c r="C238" s="174" t="inlineStr">
        <is>
          <t>PSQD82463</t>
        </is>
      </c>
      <c r="D238" s="178" t="n">
        <v>3</v>
      </c>
    </row>
    <row r="239" ht="12.75" customHeight="1" s="194">
      <c r="A239" s="173" t="inlineStr">
        <is>
          <t>MLB3373740871_178992693429</t>
        </is>
      </c>
      <c r="B239" s="175" t="inlineStr">
        <is>
          <t>7898722574151</t>
        </is>
      </c>
      <c r="C239" s="174" t="inlineStr">
        <is>
          <t>QXGN90693</t>
        </is>
      </c>
      <c r="D239" s="178" t="n">
        <v>0</v>
      </c>
    </row>
    <row r="240" ht="12.75" customHeight="1" s="194">
      <c r="A240" s="173" t="inlineStr">
        <is>
          <t>MLB4310180942_181143939237</t>
        </is>
      </c>
      <c r="B240" s="175" t="inlineStr">
        <is>
          <t>7898722574571</t>
        </is>
      </c>
      <c r="C240" s="174" t="inlineStr">
        <is>
          <t>DNTO68115</t>
        </is>
      </c>
      <c r="D240" s="178" t="n">
        <v>0</v>
      </c>
    </row>
    <row r="241" ht="12.75" customHeight="1" s="194">
      <c r="A241" s="173" t="inlineStr">
        <is>
          <t>MLKIT_MLB2183596365</t>
        </is>
      </c>
      <c r="B241" s="175" t="inlineStr">
        <is>
          <t>7898969395304</t>
        </is>
      </c>
      <c r="C241" s="174" t="inlineStr">
        <is>
          <t>BEBK85689</t>
        </is>
      </c>
      <c r="D241" s="178" t="n">
        <v>0</v>
      </c>
    </row>
    <row r="242" ht="12.75" customHeight="1" s="194">
      <c r="A242" s="173" t="inlineStr">
        <is>
          <t>MLB3340015917</t>
        </is>
      </c>
      <c r="B242" s="175" t="inlineStr">
        <is>
          <t>7898722573819</t>
        </is>
      </c>
      <c r="C242" s="174" t="inlineStr">
        <is>
          <t>SYAH73785</t>
        </is>
      </c>
      <c r="D242" s="178" t="n">
        <v>0</v>
      </c>
    </row>
    <row r="243" ht="12.75" customHeight="1" s="194">
      <c r="A243" s="173" t="inlineStr">
        <is>
          <t>MLB2167545241</t>
        </is>
      </c>
      <c r="B243" s="175" t="inlineStr">
        <is>
          <t>7898969395311</t>
        </is>
      </c>
      <c r="C243" s="174" t="inlineStr">
        <is>
          <t>FJHR80699</t>
        </is>
      </c>
      <c r="D243" s="178" t="n">
        <v>111</v>
      </c>
    </row>
    <row r="244" ht="12.75" customHeight="1" s="194">
      <c r="A244" s="173" t="inlineStr">
        <is>
          <t>MLKIT_MLB3688936930</t>
        </is>
      </c>
      <c r="B244" s="175" t="inlineStr">
        <is>
          <t>7898722572713</t>
        </is>
      </c>
      <c r="C244" s="174" t="inlineStr">
        <is>
          <t>STVY38236</t>
        </is>
      </c>
      <c r="D244" s="178" t="n">
        <v>0</v>
      </c>
    </row>
    <row r="245" ht="12.75" customHeight="1" s="194">
      <c r="A245" s="173" t="inlineStr"/>
      <c r="B245" s="175" t="inlineStr">
        <is>
          <t>7908552006521</t>
        </is>
      </c>
      <c r="C245" s="174" t="inlineStr">
        <is>
          <t>VJTK43223</t>
        </is>
      </c>
      <c r="D245" s="178" t="n">
        <v>28</v>
      </c>
    </row>
    <row r="246" ht="12.75" customHeight="1" s="194">
      <c r="A246" s="173" t="inlineStr">
        <is>
          <t>MLB2180943922</t>
        </is>
      </c>
      <c r="B246" s="175" t="inlineStr">
        <is>
          <t>7898969395380</t>
        </is>
      </c>
      <c r="C246" s="174" t="inlineStr">
        <is>
          <t>LYCS89567</t>
        </is>
      </c>
      <c r="D246" s="178" t="n">
        <v>95</v>
      </c>
    </row>
    <row r="247" ht="12.75" customHeight="1" s="194">
      <c r="A247" s="173" t="inlineStr">
        <is>
          <t>MLB3798163276_179010092661</t>
        </is>
      </c>
      <c r="B247" s="175" t="inlineStr">
        <is>
          <t>7898722574212</t>
        </is>
      </c>
      <c r="C247" s="174" t="inlineStr">
        <is>
          <t>OZAK89483</t>
        </is>
      </c>
      <c r="D247" s="178" t="n">
        <v>2</v>
      </c>
    </row>
    <row r="248" ht="12.75" customHeight="1" s="194">
      <c r="A248" s="173" t="inlineStr">
        <is>
          <t>MLB3658215526</t>
        </is>
      </c>
      <c r="B248" s="175" t="inlineStr">
        <is>
          <t>7898722573529</t>
        </is>
      </c>
      <c r="C248" s="174" t="inlineStr">
        <is>
          <t>GIIC40126</t>
        </is>
      </c>
      <c r="D248" s="178" t="n">
        <v>0</v>
      </c>
    </row>
    <row r="249" ht="12.75" customHeight="1" s="194">
      <c r="A249" s="173" t="inlineStr">
        <is>
          <t>MLB2166323728</t>
        </is>
      </c>
      <c r="B249" s="175" t="inlineStr">
        <is>
          <t>7898969395205</t>
        </is>
      </c>
      <c r="C249" s="174" t="inlineStr">
        <is>
          <t>CIRQ91924</t>
        </is>
      </c>
      <c r="D249" s="178" t="n">
        <v>1</v>
      </c>
    </row>
    <row r="250" ht="12.75" customHeight="1" s="194">
      <c r="A250" s="173" t="inlineStr">
        <is>
          <t>MLB3233498106</t>
        </is>
      </c>
      <c r="B250" s="175" t="inlineStr">
        <is>
          <t>7898722572980</t>
        </is>
      </c>
      <c r="C250" s="174" t="inlineStr">
        <is>
          <t>RWWO90330</t>
        </is>
      </c>
      <c r="D250" s="178" t="n">
        <v>0</v>
      </c>
    </row>
    <row r="251" ht="12.75" customHeight="1" s="194">
      <c r="A251" s="173" t="inlineStr">
        <is>
          <t>MLB2167593589</t>
        </is>
      </c>
      <c r="B251" s="175" t="inlineStr">
        <is>
          <t>7898969395298</t>
        </is>
      </c>
      <c r="C251" s="174" t="inlineStr">
        <is>
          <t>YUZF84072</t>
        </is>
      </c>
      <c r="D251" s="178" t="n">
        <v>151</v>
      </c>
    </row>
    <row r="252" ht="12.75" customHeight="1" s="194">
      <c r="A252" s="173" t="inlineStr">
        <is>
          <t>MLB5054900910</t>
        </is>
      </c>
      <c r="B252" s="175" t="inlineStr">
        <is>
          <t>7908125208277</t>
        </is>
      </c>
      <c r="C252" s="174" t="inlineStr">
        <is>
          <t>PLOO03701</t>
        </is>
      </c>
      <c r="D252" s="178" t="n">
        <v>0</v>
      </c>
    </row>
    <row r="253" ht="12.75" customHeight="1" s="194">
      <c r="A253" s="173" t="inlineStr">
        <is>
          <t>MLB4613454978</t>
        </is>
      </c>
      <c r="B253" s="175" t="inlineStr">
        <is>
          <t>7908552000321</t>
        </is>
      </c>
      <c r="C253" s="174" t="inlineStr">
        <is>
          <t>VXQL44870</t>
        </is>
      </c>
      <c r="D253" s="178" t="n">
        <v>0</v>
      </c>
    </row>
    <row r="254" ht="12.75" customHeight="1" s="194">
      <c r="A254" s="173" t="inlineStr">
        <is>
          <t>7898722574663</t>
        </is>
      </c>
      <c r="B254" s="175" t="inlineStr">
        <is>
          <t>7898722574663</t>
        </is>
      </c>
      <c r="C254" s="174" t="inlineStr">
        <is>
          <t>DWFO24172</t>
        </is>
      </c>
      <c r="D254" s="178" t="n">
        <v>0</v>
      </c>
    </row>
    <row r="255" ht="12.75" customHeight="1" s="194">
      <c r="A255" s="173" t="inlineStr">
        <is>
          <t>MLB3532533200</t>
        </is>
      </c>
      <c r="B255" s="175" t="inlineStr">
        <is>
          <t>7898722573307</t>
        </is>
      </c>
      <c r="C255" s="174" t="inlineStr">
        <is>
          <t>QSKM27099</t>
        </is>
      </c>
      <c r="D255" s="178" t="n">
        <v>59</v>
      </c>
    </row>
    <row r="256" ht="12.75" customHeight="1" s="194">
      <c r="A256" s="173" t="inlineStr">
        <is>
          <t>MLB4359758422_181405109951</t>
        </is>
      </c>
      <c r="B256" s="175" t="inlineStr">
        <is>
          <t>7898722574618</t>
        </is>
      </c>
      <c r="C256" s="174" t="inlineStr">
        <is>
          <t>UMLY06556</t>
        </is>
      </c>
      <c r="D256" s="178" t="n">
        <v>0</v>
      </c>
    </row>
    <row r="257" ht="12.75" customHeight="1" s="194">
      <c r="A257" s="173" t="inlineStr">
        <is>
          <t>MLB3233713912</t>
        </is>
      </c>
      <c r="B257" s="175" t="inlineStr">
        <is>
          <t>7898722573017</t>
        </is>
      </c>
      <c r="C257" s="174" t="inlineStr">
        <is>
          <t>BAWA08276</t>
        </is>
      </c>
      <c r="D257" s="178" t="n">
        <v>0</v>
      </c>
    </row>
    <row r="258" ht="12.75" customHeight="1" s="194">
      <c r="A258" s="173" t="inlineStr">
        <is>
          <t>MLB3223101511</t>
        </is>
      </c>
      <c r="B258" s="175" t="inlineStr">
        <is>
          <t>7898722572843, 7898722572782</t>
        </is>
      </c>
      <c r="C258" s="174" t="inlineStr">
        <is>
          <t>HMWS86674</t>
        </is>
      </c>
      <c r="D258" s="178" t="n">
        <v>2</v>
      </c>
    </row>
    <row r="259" ht="12.75" customHeight="1" s="194">
      <c r="A259" s="173" t="inlineStr">
        <is>
          <t>MLB3336593417_177876037088</t>
        </is>
      </c>
      <c r="B259" s="175" t="inlineStr">
        <is>
          <t>7898722571433, 6988188700292</t>
        </is>
      </c>
      <c r="C259" s="174" t="inlineStr">
        <is>
          <t>PYRN38465</t>
        </is>
      </c>
      <c r="D259" s="178" t="n">
        <v>0</v>
      </c>
    </row>
    <row r="260" ht="12.75" customHeight="1" s="194">
      <c r="A260" s="173" t="inlineStr">
        <is>
          <t>MLB4359758422_181405109959</t>
        </is>
      </c>
      <c r="B260" s="175" t="inlineStr">
        <is>
          <t>7898722574656</t>
        </is>
      </c>
      <c r="C260" s="174" t="inlineStr">
        <is>
          <t>TRZF22141</t>
        </is>
      </c>
      <c r="D260" s="178" t="n">
        <v>0</v>
      </c>
    </row>
    <row r="261" ht="12.75" customHeight="1" s="194">
      <c r="A261" s="173" t="inlineStr">
        <is>
          <t>MLB3658490106</t>
        </is>
      </c>
      <c r="B261" s="175" t="inlineStr">
        <is>
          <t>7898722573581</t>
        </is>
      </c>
      <c r="C261" s="174" t="inlineStr">
        <is>
          <t>XKYG37277</t>
        </is>
      </c>
      <c r="D261" s="178" t="n">
        <v>42</v>
      </c>
    </row>
    <row r="262" ht="12.75" customHeight="1" s="194">
      <c r="A262" s="173" t="inlineStr">
        <is>
          <t>MLB3373740871_178992693423</t>
        </is>
      </c>
      <c r="B262" s="175" t="inlineStr">
        <is>
          <t>7898722574113</t>
        </is>
      </c>
      <c r="C262" s="174" t="inlineStr">
        <is>
          <t>IEZE53660</t>
        </is>
      </c>
      <c r="D262" s="178" t="n">
        <v>3</v>
      </c>
    </row>
    <row r="263" ht="12.75" customHeight="1" s="194">
      <c r="A263" s="173" t="inlineStr">
        <is>
          <t>MLB3373740871_181857716833</t>
        </is>
      </c>
      <c r="B263" s="175" t="inlineStr">
        <is>
          <t>7898722574670</t>
        </is>
      </c>
      <c r="C263" s="174" t="inlineStr">
        <is>
          <t>ZQJA23964</t>
        </is>
      </c>
      <c r="D263" s="178" t="n">
        <v>0</v>
      </c>
    </row>
    <row r="264" ht="12.75" customHeight="1" s="194">
      <c r="A264" s="173" t="inlineStr">
        <is>
          <t>MLB3777262171_181046000198</t>
        </is>
      </c>
      <c r="B264" s="175" t="inlineStr">
        <is>
          <t>7898722575127</t>
        </is>
      </c>
      <c r="C264" s="174" t="inlineStr">
        <is>
          <t>PZJI78321</t>
        </is>
      </c>
      <c r="D264" s="178" t="n">
        <v>0</v>
      </c>
    </row>
    <row r="265" ht="12.75" customHeight="1" s="194">
      <c r="A265" s="173" t="inlineStr">
        <is>
          <t>MLB3658469510</t>
        </is>
      </c>
      <c r="B265" s="175" t="inlineStr">
        <is>
          <t>7898722573604</t>
        </is>
      </c>
      <c r="C265" s="174" t="inlineStr">
        <is>
          <t>GGUN38113</t>
        </is>
      </c>
      <c r="D265" s="178" t="n">
        <v>1</v>
      </c>
    </row>
    <row r="266" ht="12.75" customHeight="1" s="194">
      <c r="A266" s="173" t="inlineStr">
        <is>
          <t>MLKIT_MLB3341866185</t>
        </is>
      </c>
      <c r="B266" s="175" t="inlineStr">
        <is>
          <t>7898722573574</t>
        </is>
      </c>
      <c r="C266" s="174" t="inlineStr">
        <is>
          <t>HUYD57751</t>
        </is>
      </c>
      <c r="D266" s="178" t="n">
        <v>0</v>
      </c>
    </row>
    <row r="267" ht="12.75" customHeight="1" s="194">
      <c r="A267" s="173" t="inlineStr">
        <is>
          <t>MLB3798152996_179010027827</t>
        </is>
      </c>
      <c r="B267" s="175" t="inlineStr">
        <is>
          <t>7898722574236</t>
        </is>
      </c>
      <c r="C267" s="174" t="inlineStr">
        <is>
          <t>OZSN54512</t>
        </is>
      </c>
      <c r="D267" s="178" t="n">
        <v>0</v>
      </c>
    </row>
    <row r="268" ht="12.75" customHeight="1" s="194">
      <c r="A268" s="173" t="inlineStr">
        <is>
          <t>MLB2957441951_175789809054</t>
        </is>
      </c>
      <c r="B268" s="175" t="inlineStr">
        <is>
          <t>7898722572003</t>
        </is>
      </c>
      <c r="C268" s="174" t="inlineStr">
        <is>
          <t>IFAJ58789</t>
        </is>
      </c>
      <c r="D268" s="178" t="n">
        <v>0</v>
      </c>
    </row>
    <row r="269" ht="12.75" customHeight="1" s="194">
      <c r="A269" s="173" t="inlineStr">
        <is>
          <t>MLB3758060928_178831893223</t>
        </is>
      </c>
      <c r="B269" s="175" t="inlineStr">
        <is>
          <t>7898722574069</t>
        </is>
      </c>
      <c r="C269" s="174" t="inlineStr">
        <is>
          <t>DCOG60315</t>
        </is>
      </c>
      <c r="D269" s="178" t="n">
        <v>0</v>
      </c>
    </row>
    <row r="270" ht="12.75" customHeight="1" s="194">
      <c r="A270" s="173" t="inlineStr"/>
      <c r="B270" s="175" t="inlineStr">
        <is>
          <t>7898775290862</t>
        </is>
      </c>
      <c r="C270" s="174" t="inlineStr">
        <is>
          <t>CTJT23652</t>
        </is>
      </c>
      <c r="D270" s="178" t="n">
        <v>33</v>
      </c>
    </row>
    <row r="271" ht="12.75" customHeight="1" s="194">
      <c r="A271" s="173" t="inlineStr">
        <is>
          <t>MLB3199698476_183639354753</t>
        </is>
      </c>
      <c r="B271" s="175" t="inlineStr">
        <is>
          <t>7898722575110</t>
        </is>
      </c>
      <c r="C271" s="174" t="inlineStr">
        <is>
          <t>BPLD76636</t>
        </is>
      </c>
      <c r="D271" s="178" t="n">
        <v>0</v>
      </c>
    </row>
    <row r="272" ht="12.75" customHeight="1" s="194">
      <c r="A272" s="173" t="inlineStr">
        <is>
          <t>89450183660</t>
        </is>
      </c>
      <c r="B272" s="175" t="inlineStr">
        <is>
          <t>0779324864079, 7898969395021</t>
        </is>
      </c>
      <c r="C272" s="174" t="inlineStr">
        <is>
          <t>TIOX06922</t>
        </is>
      </c>
      <c r="D272" s="178" t="n">
        <v>0</v>
      </c>
    </row>
    <row r="273" ht="12.75" customHeight="1" s="194">
      <c r="A273" s="173" t="inlineStr">
        <is>
          <t>MLB3658182516</t>
        </is>
      </c>
      <c r="B273" s="175" t="inlineStr">
        <is>
          <t>7898722573512</t>
        </is>
      </c>
      <c r="C273" s="174" t="inlineStr">
        <is>
          <t>RRIL37399</t>
        </is>
      </c>
      <c r="D273" s="178" t="n">
        <v>0</v>
      </c>
    </row>
    <row r="274" ht="12.75" customHeight="1" s="194">
      <c r="A274" s="173" t="inlineStr">
        <is>
          <t>MLB3394007835</t>
        </is>
      </c>
      <c r="B274" s="175" t="inlineStr">
        <is>
          <t>7898722574328</t>
        </is>
      </c>
      <c r="C274" s="174" t="inlineStr">
        <is>
          <t>WOCR70483</t>
        </is>
      </c>
      <c r="D274" s="178" t="n">
        <v>0</v>
      </c>
    </row>
    <row r="275" ht="12.75" customHeight="1" s="194">
      <c r="A275" s="173" t="inlineStr">
        <is>
          <t>MLKIT_MLB2183583698</t>
        </is>
      </c>
      <c r="B275" s="175" t="inlineStr">
        <is>
          <t>7898969395328</t>
        </is>
      </c>
      <c r="C275" s="174" t="inlineStr">
        <is>
          <t>YLHK07929</t>
        </is>
      </c>
      <c r="D275" s="178" t="n">
        <v>4</v>
      </c>
    </row>
    <row r="276" ht="12.75" customHeight="1" s="194">
      <c r="A276" s="173" t="inlineStr">
        <is>
          <t>MLB3661312628</t>
        </is>
      </c>
      <c r="B276" s="175" t="inlineStr">
        <is>
          <t>7898722573666</t>
        </is>
      </c>
      <c r="C276" s="174" t="inlineStr">
        <is>
          <t>NUFU37064</t>
        </is>
      </c>
      <c r="D276" s="178" t="n">
        <v>67</v>
      </c>
    </row>
    <row r="277" ht="12.75" customHeight="1" s="194">
      <c r="A277" s="173" t="inlineStr">
        <is>
          <t>P10MachoXLR05</t>
        </is>
      </c>
      <c r="B277" s="175" t="inlineStr">
        <is>
          <t>7898969395755</t>
        </is>
      </c>
      <c r="C277" s="174" t="inlineStr">
        <is>
          <t>JASN84415</t>
        </is>
      </c>
      <c r="D277" s="178" t="n">
        <v>19</v>
      </c>
    </row>
    <row r="278" ht="12.75" customHeight="1" s="194">
      <c r="A278" s="173" t="inlineStr">
        <is>
          <t>MLKIT_MLB3335429771</t>
        </is>
      </c>
      <c r="B278" s="175" t="inlineStr">
        <is>
          <t>7898722573659</t>
        </is>
      </c>
      <c r="C278" s="174" t="inlineStr">
        <is>
          <t>KGZZ58665</t>
        </is>
      </c>
      <c r="D278" s="178" t="n">
        <v>0</v>
      </c>
    </row>
    <row r="279" ht="12.75" customHeight="1" s="194">
      <c r="A279" s="173" t="inlineStr">
        <is>
          <t>MLB3891026439</t>
        </is>
      </c>
      <c r="B279" s="175" t="inlineStr">
        <is>
          <t>7898757180143</t>
        </is>
      </c>
      <c r="C279" s="174" t="inlineStr">
        <is>
          <t>VGNT29130</t>
        </is>
      </c>
      <c r="D279" s="178" t="n">
        <v>0</v>
      </c>
    </row>
    <row r="280" ht="12.75" customHeight="1" s="194">
      <c r="A280" s="173" t="inlineStr">
        <is>
          <t>MLB3222744049</t>
        </is>
      </c>
      <c r="B280" s="175" t="inlineStr">
        <is>
          <t>7898722572690</t>
        </is>
      </c>
      <c r="C280" s="174" t="inlineStr">
        <is>
          <t>NDVE06157</t>
        </is>
      </c>
      <c r="D280" s="178" t="n">
        <v>0</v>
      </c>
    </row>
    <row r="281" ht="12.75" customHeight="1" s="194">
      <c r="A281" s="173" t="inlineStr">
        <is>
          <t>MLB4597816890</t>
        </is>
      </c>
      <c r="B281" s="175" t="inlineStr">
        <is>
          <t>7908161402585</t>
        </is>
      </c>
      <c r="C281" s="174" t="inlineStr">
        <is>
          <t>YPDN43281</t>
        </is>
      </c>
      <c r="D281" s="178" t="n">
        <v>0</v>
      </c>
    </row>
    <row r="282" ht="12.75" customHeight="1" s="194">
      <c r="A282" s="173" t="inlineStr">
        <is>
          <t>MLB4201001</t>
        </is>
      </c>
      <c r="B282" s="175" t="inlineStr">
        <is>
          <t>7898722572072</t>
        </is>
      </c>
      <c r="C282" s="174" t="inlineStr">
        <is>
          <t>DQWD29097</t>
        </is>
      </c>
      <c r="D282" s="178" t="n">
        <v>0</v>
      </c>
    </row>
    <row r="283" ht="12.75" customHeight="1" s="194">
      <c r="A283" s="173" t="inlineStr"/>
      <c r="B283" s="175" t="inlineStr">
        <is>
          <t>7908552006484</t>
        </is>
      </c>
      <c r="C283" s="174" t="inlineStr">
        <is>
          <t>VPRN43117</t>
        </is>
      </c>
      <c r="D283" s="178" t="n">
        <v>0</v>
      </c>
    </row>
    <row r="284" ht="12.75" customHeight="1" s="194">
      <c r="A284" s="173" t="inlineStr">
        <is>
          <t>MLB3798163276_179010092655</t>
        </is>
      </c>
      <c r="B284" s="175" t="inlineStr">
        <is>
          <t>7898722574182</t>
        </is>
      </c>
      <c r="C284" s="174" t="inlineStr">
        <is>
          <t>PLFF54596</t>
        </is>
      </c>
      <c r="D284" s="178" t="n">
        <v>0</v>
      </c>
    </row>
    <row r="285" ht="12.75" customHeight="1" s="194">
      <c r="A285" s="173" t="inlineStr">
        <is>
          <t>MLB3273026171</t>
        </is>
      </c>
      <c r="B285" s="175" t="inlineStr">
        <is>
          <t>7898722573178</t>
        </is>
      </c>
      <c r="C285" s="174" t="inlineStr">
        <is>
          <t>PLYX14302</t>
        </is>
      </c>
      <c r="D285" s="178" t="n">
        <v>0</v>
      </c>
    </row>
    <row r="286" ht="12.75" customHeight="1" s="194">
      <c r="A286" s="173" t="inlineStr">
        <is>
          <t>MLB3810939421</t>
        </is>
      </c>
      <c r="B286" s="175" t="inlineStr">
        <is>
          <t>7898722575189</t>
        </is>
      </c>
      <c r="C286" s="174" t="inlineStr">
        <is>
          <t>HVPL09020</t>
        </is>
      </c>
      <c r="D286" s="178" t="n">
        <v>0</v>
      </c>
    </row>
    <row r="287" ht="12.75" customHeight="1" s="194">
      <c r="A287" s="173" t="inlineStr">
        <is>
          <t>MLB3325472957</t>
        </is>
      </c>
      <c r="B287" s="175" t="inlineStr">
        <is>
          <t>7898722573468</t>
        </is>
      </c>
      <c r="C287" s="174" t="inlineStr">
        <is>
          <t>ZVZD38892</t>
        </is>
      </c>
      <c r="D287" s="178" t="n">
        <v>0</v>
      </c>
    </row>
    <row r="288" ht="12.75" customHeight="1" s="194">
      <c r="A288" s="173" t="inlineStr">
        <is>
          <t>MLKIT_MLB3316024069</t>
        </is>
      </c>
      <c r="B288" s="175" t="inlineStr">
        <is>
          <t>7898722573963</t>
        </is>
      </c>
      <c r="C288" s="174" t="inlineStr">
        <is>
          <t>SQTK47878</t>
        </is>
      </c>
      <c r="D288" s="178" t="n">
        <v>0</v>
      </c>
    </row>
    <row r="289" ht="12.75" customHeight="1" s="194">
      <c r="A289" s="173" t="inlineStr">
        <is>
          <t>MLB3249812433</t>
        </is>
      </c>
      <c r="B289" s="175" t="inlineStr">
        <is>
          <t>7898722572157</t>
        </is>
      </c>
      <c r="C289" s="174" t="inlineStr">
        <is>
          <t>MENI09390</t>
        </is>
      </c>
      <c r="D289" s="178" t="n">
        <v>0</v>
      </c>
    </row>
    <row r="290" ht="12.75" customHeight="1" s="194">
      <c r="A290" s="173" t="inlineStr">
        <is>
          <t>MLB5120834652</t>
        </is>
      </c>
      <c r="B290" s="175" t="inlineStr">
        <is>
          <t>7908125204552</t>
        </is>
      </c>
      <c r="C290" s="174" t="inlineStr">
        <is>
          <t>HAQM22276</t>
        </is>
      </c>
      <c r="D290" s="178" t="n">
        <v>0</v>
      </c>
    </row>
    <row r="291" ht="12.75" customHeight="1" s="194">
      <c r="A291" s="173" t="inlineStr">
        <is>
          <t>p10monoxlrm3m</t>
        </is>
      </c>
      <c r="B291" s="175" t="inlineStr">
        <is>
          <t>7898969395793</t>
        </is>
      </c>
      <c r="C291" s="174" t="inlineStr">
        <is>
          <t>GOYP00608</t>
        </is>
      </c>
      <c r="D291" s="178" t="n">
        <v>53</v>
      </c>
    </row>
    <row r="292" ht="12.75" customHeight="1" s="194">
      <c r="A292" s="173" t="inlineStr">
        <is>
          <t>MLB3661300254</t>
        </is>
      </c>
      <c r="B292" s="175" t="inlineStr">
        <is>
          <t>7898722573642, 7898722573635</t>
        </is>
      </c>
      <c r="C292" s="174" t="inlineStr">
        <is>
          <t>UKMK35842</t>
        </is>
      </c>
      <c r="D292" s="178" t="n">
        <v>27</v>
      </c>
    </row>
    <row r="293" ht="12.75" customHeight="1" s="194">
      <c r="A293" s="173" t="inlineStr">
        <is>
          <t>MLB2956432776</t>
        </is>
      </c>
      <c r="B293" s="175" t="inlineStr">
        <is>
          <t>7898722572133</t>
        </is>
      </c>
      <c r="C293" s="174" t="inlineStr">
        <is>
          <t>RZIZ58341</t>
        </is>
      </c>
      <c r="D293" s="178" t="n">
        <v>8</v>
      </c>
    </row>
    <row r="294" ht="12.75" customHeight="1" s="194">
      <c r="A294" s="173" t="inlineStr">
        <is>
          <t>MLB4578198666</t>
        </is>
      </c>
      <c r="B294" s="175" t="inlineStr">
        <is>
          <t>7898605608515</t>
        </is>
      </c>
      <c r="C294" s="174" t="inlineStr">
        <is>
          <t>HLDH43748</t>
        </is>
      </c>
      <c r="D294" s="178" t="n">
        <v>0</v>
      </c>
    </row>
    <row r="295" ht="12.75" customHeight="1" s="194">
      <c r="A295" s="173" t="inlineStr"/>
      <c r="B295" s="175" t="inlineStr">
        <is>
          <t>7898775290848</t>
        </is>
      </c>
      <c r="C295" s="174" t="inlineStr">
        <is>
          <t>GSCT23675</t>
        </is>
      </c>
      <c r="D295" s="178" t="n">
        <v>13</v>
      </c>
    </row>
    <row r="296" ht="12.75" customHeight="1" s="194">
      <c r="A296" s="173" t="inlineStr">
        <is>
          <t>MLB4359758422_181405109955</t>
        </is>
      </c>
      <c r="B296" s="175" t="inlineStr">
        <is>
          <t>7898722574632</t>
        </is>
      </c>
      <c r="C296" s="174" t="inlineStr">
        <is>
          <t>JSPJ21180</t>
        </is>
      </c>
      <c r="D296" s="178" t="n">
        <v>0</v>
      </c>
    </row>
    <row r="297" ht="12.75" customHeight="1" s="194">
      <c r="A297" s="173" t="inlineStr">
        <is>
          <t>MLB5039276462_184647234009</t>
        </is>
      </c>
      <c r="B297" s="175" t="inlineStr">
        <is>
          <t>7898722575202</t>
        </is>
      </c>
      <c r="C297" s="174" t="inlineStr">
        <is>
          <t>XKLV98097</t>
        </is>
      </c>
      <c r="D297" s="178" t="n">
        <v>0</v>
      </c>
    </row>
    <row r="298" ht="12.75" customHeight="1" s="194">
      <c r="A298" s="173" t="inlineStr">
        <is>
          <t>MLB3199748704_176602382491</t>
        </is>
      </c>
      <c r="B298" s="175" t="inlineStr">
        <is>
          <t>7898722572607</t>
        </is>
      </c>
      <c r="C298" s="174" t="inlineStr">
        <is>
          <t>LJEA91472</t>
        </is>
      </c>
      <c r="D298" s="178" t="n">
        <v>0</v>
      </c>
    </row>
    <row r="299" ht="12.75" customHeight="1" s="194">
      <c r="A299" s="173" t="inlineStr">
        <is>
          <t>MLB4939699014_183882286033</t>
        </is>
      </c>
      <c r="B299" s="175" t="inlineStr">
        <is>
          <t>7898722574724</t>
        </is>
      </c>
      <c r="C299" s="174" t="inlineStr">
        <is>
          <t>HRME91331</t>
        </is>
      </c>
      <c r="D299" s="178" t="n">
        <v>13</v>
      </c>
    </row>
    <row r="300" ht="12.75" customHeight="1" s="194">
      <c r="A300" s="173" t="inlineStr">
        <is>
          <t>MLB3199678864_176597983338</t>
        </is>
      </c>
      <c r="B300" s="175" t="inlineStr">
        <is>
          <t>7898722572515</t>
        </is>
      </c>
      <c r="C300" s="174" t="inlineStr">
        <is>
          <t>NWDU11769</t>
        </is>
      </c>
      <c r="D300" s="178" t="n">
        <v>19</v>
      </c>
    </row>
    <row r="301" ht="12.75" customHeight="1" s="194">
      <c r="A301" s="173" t="inlineStr">
        <is>
          <t>MLB2167575347</t>
        </is>
      </c>
      <c r="B301" s="175" t="inlineStr">
        <is>
          <t>7898969395236</t>
        </is>
      </c>
      <c r="C301" s="174" t="inlineStr">
        <is>
          <t>BNCB79497</t>
        </is>
      </c>
      <c r="D301" s="178" t="n">
        <v>14</v>
      </c>
    </row>
    <row r="302" ht="12.75" customHeight="1" s="194">
      <c r="A302" s="173" t="inlineStr">
        <is>
          <t>MLB3199748704_176602382490</t>
        </is>
      </c>
      <c r="B302" s="175" t="inlineStr">
        <is>
          <t>7898722572461</t>
        </is>
      </c>
      <c r="C302" s="174" t="inlineStr">
        <is>
          <t>OZEH88536</t>
        </is>
      </c>
      <c r="D302" s="178" t="n">
        <v>0</v>
      </c>
    </row>
    <row r="303" ht="12.75" customHeight="1" s="194">
      <c r="A303" s="173" t="inlineStr">
        <is>
          <t>MLB3199698476_176602894830</t>
        </is>
      </c>
      <c r="B303" s="175" t="inlineStr">
        <is>
          <t>7898722572584</t>
        </is>
      </c>
      <c r="C303" s="174" t="inlineStr">
        <is>
          <t>GLPU91589</t>
        </is>
      </c>
      <c r="D303" s="178" t="n">
        <v>0</v>
      </c>
    </row>
    <row r="304" ht="12.75" customHeight="1" s="194">
      <c r="A304" s="173" t="inlineStr">
        <is>
          <t>MLKIT_MLB3893099099</t>
        </is>
      </c>
      <c r="B304" s="175" t="inlineStr">
        <is>
          <t>7908125206525</t>
        </is>
      </c>
      <c r="C304" s="174" t="inlineStr">
        <is>
          <t>IFHZ31643</t>
        </is>
      </c>
      <c r="D304" s="178" t="n">
        <v>0</v>
      </c>
    </row>
    <row r="305" ht="12.75" customHeight="1" s="194">
      <c r="A305" s="173" t="inlineStr">
        <is>
          <t>MLB1898080605</t>
        </is>
      </c>
      <c r="B305" s="175" t="inlineStr">
        <is>
          <t>7898722572041</t>
        </is>
      </c>
      <c r="C305" s="174" t="inlineStr">
        <is>
          <t>KCPX16944</t>
        </is>
      </c>
      <c r="D305" s="178" t="n">
        <v>41</v>
      </c>
    </row>
    <row r="306" ht="12.75" customHeight="1" s="194">
      <c r="A306" s="173" t="inlineStr">
        <is>
          <t>MLB4143187823_184470545666</t>
        </is>
      </c>
      <c r="B306" s="175" t="inlineStr">
        <is>
          <t>7908324702682</t>
        </is>
      </c>
      <c r="C306" s="174" t="inlineStr">
        <is>
          <t>PTFZ86748</t>
        </is>
      </c>
      <c r="D306" s="178" t="n">
        <v>0</v>
      </c>
    </row>
    <row r="307" ht="12.75" customHeight="1" s="194">
      <c r="A307" s="173" t="inlineStr">
        <is>
          <t>MLB3778237273</t>
        </is>
      </c>
      <c r="B307" s="175" t="inlineStr">
        <is>
          <t>7908125206525</t>
        </is>
      </c>
      <c r="C307" s="174" t="inlineStr">
        <is>
          <t>YHYW78210</t>
        </is>
      </c>
      <c r="D307" s="178" t="n">
        <v>0</v>
      </c>
    </row>
    <row r="308" ht="12.75" customHeight="1" s="194">
      <c r="A308" s="173" t="inlineStr"/>
      <c r="B308" s="175" t="inlineStr">
        <is>
          <t>7898775290855</t>
        </is>
      </c>
      <c r="C308" s="174" t="inlineStr">
        <is>
          <t>BWFR23647</t>
        </is>
      </c>
      <c r="D308" s="178" t="n">
        <v>28</v>
      </c>
    </row>
    <row r="309" ht="12.75" customHeight="1" s="194">
      <c r="A309" s="173" t="inlineStr">
        <is>
          <t>MLB5281660276</t>
        </is>
      </c>
      <c r="B309" s="175" t="inlineStr">
        <is>
          <t>7898722575394</t>
        </is>
      </c>
      <c r="C309" s="174" t="inlineStr">
        <is>
          <t>PLOO81565</t>
        </is>
      </c>
      <c r="D309" s="178" t="n">
        <v>0</v>
      </c>
    </row>
    <row r="310" ht="12.75" customHeight="1" s="194">
      <c r="A310" s="173" t="inlineStr">
        <is>
          <t>MLKIT_MLB3688936028</t>
        </is>
      </c>
      <c r="B310" s="175" t="inlineStr">
        <is>
          <t>7898722572720</t>
        </is>
      </c>
      <c r="C310" s="174" t="inlineStr">
        <is>
          <t>WASY98148</t>
        </is>
      </c>
      <c r="D310" s="178" t="n">
        <v>0</v>
      </c>
    </row>
    <row r="311" ht="12.75" customHeight="1" s="194">
      <c r="A311" s="173" t="inlineStr">
        <is>
          <t>MLB00033838</t>
        </is>
      </c>
      <c r="B311" s="175" t="inlineStr">
        <is>
          <t>6921023400018, 7898969395137</t>
        </is>
      </c>
      <c r="C311" s="174" t="inlineStr">
        <is>
          <t>RWVV50932</t>
        </is>
      </c>
      <c r="D311" s="178" t="n">
        <v>0</v>
      </c>
    </row>
    <row r="312" ht="12.75" customHeight="1" s="194">
      <c r="A312" s="173" t="inlineStr"/>
      <c r="B312" s="175" t="inlineStr">
        <is>
          <t>7898775290077</t>
        </is>
      </c>
      <c r="C312" s="174" t="inlineStr">
        <is>
          <t>RCUM70081</t>
        </is>
      </c>
      <c r="D312" s="178" t="n">
        <v>0</v>
      </c>
    </row>
    <row r="313" ht="12.75" customHeight="1" s="194">
      <c r="A313" s="173" t="inlineStr">
        <is>
          <t>MLB3222552810</t>
        </is>
      </c>
      <c r="B313" s="175" t="inlineStr">
        <is>
          <t>7898722572713</t>
        </is>
      </c>
      <c r="C313" s="174" t="inlineStr">
        <is>
          <t>VXKI06967</t>
        </is>
      </c>
      <c r="D313" s="178" t="n">
        <v>0</v>
      </c>
    </row>
    <row r="314" ht="12.75" customHeight="1" s="194">
      <c r="A314" s="173" t="inlineStr">
        <is>
          <t>MLB3325643103</t>
        </is>
      </c>
      <c r="B314" s="175" t="inlineStr">
        <is>
          <t>7898722573574</t>
        </is>
      </c>
      <c r="C314" s="174" t="inlineStr">
        <is>
          <t>WUJF38099</t>
        </is>
      </c>
      <c r="D314" s="178" t="n">
        <v>0</v>
      </c>
    </row>
    <row r="315" ht="12.75" customHeight="1" s="194">
      <c r="A315" s="173" t="inlineStr">
        <is>
          <t>MLB3338686623</t>
        </is>
      </c>
      <c r="B315" s="175" t="inlineStr">
        <is>
          <t>7898722573598, 7898722572867</t>
        </is>
      </c>
      <c r="C315" s="174" t="inlineStr">
        <is>
          <t>GZIL38113</t>
        </is>
      </c>
      <c r="D315" s="178" t="n">
        <v>7</v>
      </c>
    </row>
    <row r="316" ht="12.75" customHeight="1" s="194">
      <c r="A316" s="173" t="inlineStr"/>
      <c r="B316" s="175" t="inlineStr">
        <is>
          <t>7908161404961</t>
        </is>
      </c>
      <c r="C316" s="174" t="inlineStr">
        <is>
          <t>QGZG71495</t>
        </is>
      </c>
      <c r="D316" s="178" t="n">
        <v>0</v>
      </c>
    </row>
    <row r="317" ht="12.75" customHeight="1" s="194">
      <c r="A317" s="173" t="inlineStr">
        <is>
          <t>MLB3798163276_179010092659</t>
        </is>
      </c>
      <c r="B317" s="175" t="inlineStr">
        <is>
          <t>7898722574205</t>
        </is>
      </c>
      <c r="C317" s="174" t="inlineStr">
        <is>
          <t>EGFS88536</t>
        </is>
      </c>
      <c r="D317" s="178" t="n">
        <v>0</v>
      </c>
    </row>
    <row r="318" ht="12.75" customHeight="1" s="194">
      <c r="A318" s="173" t="inlineStr">
        <is>
          <t>CaboP10Stereo1m</t>
        </is>
      </c>
      <c r="B318" s="175" t="inlineStr">
        <is>
          <t>7898969395373</t>
        </is>
      </c>
      <c r="C318" s="174" t="inlineStr">
        <is>
          <t>OJMY86062</t>
        </is>
      </c>
      <c r="D318" s="178" t="n">
        <v>3</v>
      </c>
    </row>
    <row r="319" ht="12.75" customHeight="1" s="194">
      <c r="A319" s="173" t="inlineStr"/>
      <c r="B319" s="175" t="inlineStr">
        <is>
          <t>7898775290091</t>
        </is>
      </c>
      <c r="C319" s="174" t="inlineStr">
        <is>
          <t>VFAL83770</t>
        </is>
      </c>
      <c r="D319" s="178" t="n">
        <v>14</v>
      </c>
    </row>
    <row r="320" ht="12.75" customHeight="1" s="194">
      <c r="A320" s="173" t="inlineStr">
        <is>
          <t>MLB3877461265_181921743252</t>
        </is>
      </c>
      <c r="B320" s="175" t="inlineStr">
        <is>
          <t>7898757180297</t>
        </is>
      </c>
      <c r="C320" s="174" t="inlineStr">
        <is>
          <t>EZPA28587</t>
        </is>
      </c>
      <c r="D320" s="178" t="n">
        <v>0</v>
      </c>
    </row>
    <row r="321" ht="12.75" customHeight="1" s="194">
      <c r="A321" s="173" t="inlineStr">
        <is>
          <t>MLB3642970795_180210329602</t>
        </is>
      </c>
      <c r="B321" s="175" t="inlineStr">
        <is>
          <t>7898722574724</t>
        </is>
      </c>
      <c r="C321" s="174" t="inlineStr">
        <is>
          <t>TXMV37208</t>
        </is>
      </c>
      <c r="D321" s="178" t="n">
        <v>0</v>
      </c>
    </row>
    <row r="322" ht="12.75" customHeight="1" s="194">
      <c r="A322" s="173" t="inlineStr">
        <is>
          <t>MLB2213097690</t>
        </is>
      </c>
      <c r="B322" s="175" t="inlineStr">
        <is>
          <t>748252678904</t>
        </is>
      </c>
      <c r="C322" s="174" t="inlineStr">
        <is>
          <t>INEV86268</t>
        </is>
      </c>
      <c r="D322" s="178" t="n">
        <v>0</v>
      </c>
    </row>
    <row r="323" ht="12.75" customHeight="1" s="194">
      <c r="A323" s="173" t="inlineStr"/>
      <c r="B323" s="175" t="inlineStr">
        <is>
          <t>7898775290947</t>
        </is>
      </c>
      <c r="C323" s="174" t="inlineStr">
        <is>
          <t>PNJF69196</t>
        </is>
      </c>
      <c r="D323" s="178" t="n">
        <v>23</v>
      </c>
    </row>
    <row r="324" ht="12.75" customHeight="1" s="194">
      <c r="A324" s="173" t="inlineStr">
        <is>
          <t>MLB3661301326</t>
        </is>
      </c>
      <c r="B324" s="175" t="inlineStr">
        <is>
          <t>7898722573659</t>
        </is>
      </c>
      <c r="C324" s="174" t="inlineStr">
        <is>
          <t>WORX36623</t>
        </is>
      </c>
      <c r="D324" s="178" t="n">
        <v>64</v>
      </c>
    </row>
    <row r="325" ht="12.75" customHeight="1" s="194">
      <c r="A325" s="173" t="inlineStr">
        <is>
          <t>MLB2167564507</t>
        </is>
      </c>
      <c r="B325" s="175" t="inlineStr">
        <is>
          <t>7898775290114</t>
        </is>
      </c>
      <c r="C325" s="174" t="inlineStr">
        <is>
          <t>LLZA79432</t>
        </is>
      </c>
      <c r="D325" s="178" t="n">
        <v>19</v>
      </c>
    </row>
    <row r="326" ht="12.75" customHeight="1" s="194">
      <c r="A326" s="173" t="inlineStr">
        <is>
          <t>MLB3340951559</t>
        </is>
      </c>
      <c r="B326" s="175" t="inlineStr">
        <is>
          <t>7898722573963</t>
        </is>
      </c>
      <c r="C326" s="174" t="inlineStr">
        <is>
          <t>UWOL37637</t>
        </is>
      </c>
      <c r="D326" s="178" t="n">
        <v>127</v>
      </c>
    </row>
    <row r="327" ht="12.75" customHeight="1" s="194">
      <c r="A327" s="173" t="inlineStr">
        <is>
          <t>MLB3969474453_182846682380</t>
        </is>
      </c>
      <c r="B327" s="175" t="inlineStr">
        <is>
          <t>7898757180389</t>
        </is>
      </c>
      <c r="C327" s="174" t="inlineStr">
        <is>
          <t>KSWF80681</t>
        </is>
      </c>
      <c r="D327" s="178" t="n">
        <v>1</v>
      </c>
    </row>
    <row r="328" ht="12.75" customHeight="1" s="194">
      <c r="A328" s="173" t="inlineStr"/>
      <c r="B328" s="175" t="inlineStr">
        <is>
          <t>7898775290800</t>
        </is>
      </c>
      <c r="C328" s="174" t="inlineStr">
        <is>
          <t>ILQG20785</t>
        </is>
      </c>
      <c r="D328" s="178" t="n">
        <v>4</v>
      </c>
    </row>
    <row r="329" ht="12.75" customHeight="1" s="194">
      <c r="A329" s="173" t="inlineStr">
        <is>
          <t>MLB4357503252</t>
        </is>
      </c>
      <c r="B329" s="175" t="inlineStr">
        <is>
          <t>7898722574595</t>
        </is>
      </c>
      <c r="C329" s="174" t="inlineStr">
        <is>
          <t>BSHX99685</t>
        </is>
      </c>
      <c r="D329" s="178" t="n">
        <v>18</v>
      </c>
    </row>
    <row r="330" ht="12.75" customHeight="1" s="194">
      <c r="A330" s="173" t="inlineStr">
        <is>
          <t>MLB3199748704_183639251099</t>
        </is>
      </c>
      <c r="B330" s="175" t="inlineStr">
        <is>
          <t>7898722575103</t>
        </is>
      </c>
      <c r="C330" s="174" t="inlineStr">
        <is>
          <t>HLRM78769</t>
        </is>
      </c>
      <c r="D330" s="178" t="n">
        <v>0</v>
      </c>
    </row>
    <row r="331" ht="12.75" customHeight="1" s="194">
      <c r="A331" s="173" t="inlineStr">
        <is>
          <t>MLB3944139230_179615399443</t>
        </is>
      </c>
      <c r="B331" s="175" t="inlineStr">
        <is>
          <t>7898722574434</t>
        </is>
      </c>
      <c r="C331" s="174" t="inlineStr">
        <is>
          <t>KRLF80430</t>
        </is>
      </c>
      <c r="D331" s="178" t="n">
        <v>0</v>
      </c>
    </row>
    <row r="332" ht="12.75" customHeight="1" s="194">
      <c r="A332" s="173" t="inlineStr">
        <is>
          <t>MLB3272943539</t>
        </is>
      </c>
      <c r="B332" s="175" t="inlineStr">
        <is>
          <t>7898722573123</t>
        </is>
      </c>
      <c r="C332" s="174" t="inlineStr">
        <is>
          <t>XTLK94695</t>
        </is>
      </c>
      <c r="D332" s="178" t="n">
        <v>16</v>
      </c>
    </row>
    <row r="333" ht="12.75" customHeight="1" s="194">
      <c r="A333" s="173" t="inlineStr">
        <is>
          <t>MLB3273038617</t>
        </is>
      </c>
      <c r="B333" s="175" t="inlineStr">
        <is>
          <t>7898722573147</t>
        </is>
      </c>
      <c r="C333" s="174" t="inlineStr">
        <is>
          <t>QORL13797</t>
        </is>
      </c>
      <c r="D333" s="178" t="n">
        <v>3</v>
      </c>
    </row>
    <row r="334" ht="12.75" customHeight="1" s="194">
      <c r="A334" s="173" t="inlineStr">
        <is>
          <t>MLB3199678864_182475788853</t>
        </is>
      </c>
      <c r="B334" s="175" t="inlineStr">
        <is>
          <t>7898722575271</t>
        </is>
      </c>
      <c r="C334" s="174" t="inlineStr">
        <is>
          <t>QQIB43062</t>
        </is>
      </c>
      <c r="D334" s="178" t="n">
        <v>5</v>
      </c>
    </row>
    <row r="335" ht="12.75" customHeight="1" s="194">
      <c r="A335" s="173" t="inlineStr">
        <is>
          <t>MLB3750018161_180776839240</t>
        </is>
      </c>
      <c r="B335" s="175" t="inlineStr">
        <is>
          <t>7898722575028</t>
        </is>
      </c>
      <c r="C335" s="174" t="inlineStr">
        <is>
          <t>PRAS70607</t>
        </is>
      </c>
      <c r="D335" s="178" t="n">
        <v>0</v>
      </c>
    </row>
    <row r="336" ht="12.75" customHeight="1" s="194">
      <c r="A336" s="173" t="inlineStr"/>
      <c r="B336" s="175" t="inlineStr">
        <is>
          <t>7898775290053</t>
        </is>
      </c>
      <c r="C336" s="174" t="inlineStr">
        <is>
          <t>HJVB71424</t>
        </is>
      </c>
      <c r="D336" s="178" t="n">
        <v>0</v>
      </c>
    </row>
    <row r="337" ht="12.75" customHeight="1" s="194">
      <c r="A337" s="173" t="inlineStr">
        <is>
          <t>MLB4736456524</t>
        </is>
      </c>
      <c r="B337" s="175" t="inlineStr">
        <is>
          <t>7898722574908</t>
        </is>
      </c>
      <c r="C337" s="174" t="inlineStr">
        <is>
          <t>TMXD63505</t>
        </is>
      </c>
      <c r="D337" s="178" t="n">
        <v>3</v>
      </c>
    </row>
    <row r="338" ht="12.75" customHeight="1" s="194">
      <c r="A338" s="173" t="inlineStr">
        <is>
          <t>MLB3272931315</t>
        </is>
      </c>
      <c r="B338" s="175" t="inlineStr">
        <is>
          <t>7898722573130</t>
        </is>
      </c>
      <c r="C338" s="174" t="inlineStr">
        <is>
          <t>SHWN95413</t>
        </is>
      </c>
      <c r="D338" s="178" t="n">
        <v>21</v>
      </c>
    </row>
    <row r="339" ht="12.75" customHeight="1" s="194">
      <c r="A339" s="173" t="inlineStr">
        <is>
          <t>MLB2167582741</t>
        </is>
      </c>
      <c r="B339" s="175" t="inlineStr">
        <is>
          <t>7898969395274, 7898722570689</t>
        </is>
      </c>
      <c r="C339" s="174" t="inlineStr">
        <is>
          <t>VOQJ80870</t>
        </is>
      </c>
      <c r="D339" s="178" t="n">
        <v>0</v>
      </c>
    </row>
    <row r="340" ht="12.75" customHeight="1" s="194">
      <c r="A340" s="173" t="inlineStr">
        <is>
          <t>MLB3798152996_179010027831</t>
        </is>
      </c>
      <c r="B340" s="175" t="inlineStr">
        <is>
          <t>7898722574250</t>
        </is>
      </c>
      <c r="C340" s="174" t="inlineStr">
        <is>
          <t>SZUI54755</t>
        </is>
      </c>
      <c r="D340" s="178" t="n">
        <v>9</v>
      </c>
    </row>
    <row r="341" ht="12.75" customHeight="1" s="194">
      <c r="A341" s="173" t="inlineStr">
        <is>
          <t>MLKIT_MLB3315986671</t>
        </is>
      </c>
      <c r="B341" s="175" t="inlineStr">
        <is>
          <t>7898969395373</t>
        </is>
      </c>
      <c r="C341" s="174" t="inlineStr">
        <is>
          <t>KEWO45761</t>
        </is>
      </c>
      <c r="D341" s="178" t="n">
        <v>0</v>
      </c>
    </row>
    <row r="342" ht="12.75" customHeight="1" s="194">
      <c r="A342" s="173" t="inlineStr">
        <is>
          <t>MLB2910309402</t>
        </is>
      </c>
      <c r="B342" s="175" t="inlineStr">
        <is>
          <t>7898722572119</t>
        </is>
      </c>
      <c r="C342" s="174" t="inlineStr">
        <is>
          <t>MKYV52970</t>
        </is>
      </c>
      <c r="D342" s="178" t="n">
        <v>0</v>
      </c>
    </row>
    <row r="343" ht="12.75" customHeight="1" s="194">
      <c r="A343" s="173" t="inlineStr">
        <is>
          <t>MLB3661312628</t>
        </is>
      </c>
      <c r="B343" s="175" t="inlineStr">
        <is>
          <t>7898722573666</t>
        </is>
      </c>
      <c r="C343" s="174" t="inlineStr">
        <is>
          <t>GXEV51750</t>
        </is>
      </c>
      <c r="D343" s="178" t="n">
        <v>0</v>
      </c>
    </row>
    <row r="344" ht="12.75" customHeight="1" s="194">
      <c r="A344" s="173" t="inlineStr">
        <is>
          <t>MLB3962307631</t>
        </is>
      </c>
      <c r="B344" s="175" t="inlineStr">
        <is>
          <t>7898722575332</t>
        </is>
      </c>
      <c r="C344" s="174" t="inlineStr">
        <is>
          <t>FLJN74981</t>
        </is>
      </c>
      <c r="D344" s="178" t="n">
        <v>0</v>
      </c>
    </row>
    <row r="345" ht="12.75" customHeight="1" s="194">
      <c r="A345" s="173" t="inlineStr">
        <is>
          <t>MLB4471469486</t>
        </is>
      </c>
      <c r="B345" s="175" t="inlineStr">
        <is>
          <t>7898722570337</t>
        </is>
      </c>
      <c r="C345" s="174" t="inlineStr">
        <is>
          <t>PYEQ22156</t>
        </is>
      </c>
      <c r="D345" s="178" t="n">
        <v>0</v>
      </c>
    </row>
    <row r="346" ht="12.75" customHeight="1" s="194">
      <c r="A346" s="173" t="inlineStr">
        <is>
          <t>MLB5279595358_182846609132</t>
        </is>
      </c>
      <c r="B346" s="175" t="inlineStr">
        <is>
          <t>7898757180365</t>
        </is>
      </c>
      <c r="C346" s="174" t="inlineStr">
        <is>
          <t>OIVZ81078</t>
        </is>
      </c>
      <c r="D346" s="178" t="n">
        <v>0</v>
      </c>
    </row>
    <row r="347" ht="12.75" customHeight="1" s="194">
      <c r="A347" s="173" t="inlineStr">
        <is>
          <t>MLB3777262171_181046000200</t>
        </is>
      </c>
      <c r="B347" s="175" t="inlineStr">
        <is>
          <t>7898722575134</t>
        </is>
      </c>
      <c r="C347" s="174" t="inlineStr">
        <is>
          <t>SBAW78062</t>
        </is>
      </c>
      <c r="D347" s="178" t="n">
        <v>0</v>
      </c>
    </row>
    <row r="348" ht="12.75" customHeight="1" s="194">
      <c r="A348" s="173" t="inlineStr">
        <is>
          <t>MLB3846282363_181615043424</t>
        </is>
      </c>
      <c r="B348" s="175" t="inlineStr">
        <is>
          <t>7908125208277</t>
        </is>
      </c>
      <c r="C348" s="174" t="inlineStr">
        <is>
          <t>SLSX03963</t>
        </is>
      </c>
      <c r="D348" s="178" t="n">
        <v>0</v>
      </c>
    </row>
    <row r="349" ht="12.75" customHeight="1" s="194">
      <c r="A349" s="173" t="inlineStr">
        <is>
          <t>MLB3233633951</t>
        </is>
      </c>
      <c r="B349" s="175" t="inlineStr">
        <is>
          <t>7898722573000</t>
        </is>
      </c>
      <c r="C349" s="174" t="inlineStr">
        <is>
          <t>VPWP08016</t>
        </is>
      </c>
      <c r="D349" s="178" t="n">
        <v>0</v>
      </c>
    </row>
    <row r="350" ht="12.75" customHeight="1" s="194">
      <c r="A350" s="173" t="inlineStr">
        <is>
          <t>MLB3199679270_176602537876</t>
        </is>
      </c>
      <c r="B350" s="175" t="inlineStr">
        <is>
          <t>7898722572553</t>
        </is>
      </c>
      <c r="C350" s="174" t="inlineStr">
        <is>
          <t>CSGT11642</t>
        </is>
      </c>
      <c r="D350" s="178" t="n">
        <v>0</v>
      </c>
    </row>
    <row r="351" ht="12.75" customHeight="1" s="194">
      <c r="A351" s="173" t="inlineStr">
        <is>
          <t>95522255981</t>
        </is>
      </c>
      <c r="B351" s="175" t="inlineStr">
        <is>
          <t>7898722570719</t>
        </is>
      </c>
      <c r="C351" s="174" t="inlineStr">
        <is>
          <t>XWQS17253</t>
        </is>
      </c>
      <c r="D351" s="178" t="n">
        <v>0</v>
      </c>
    </row>
    <row r="352" ht="12.75" customHeight="1" s="194">
      <c r="A352" s="173" t="inlineStr">
        <is>
          <t>95522255974</t>
        </is>
      </c>
      <c r="B352" s="175" t="inlineStr">
        <is>
          <t>7898722570702</t>
        </is>
      </c>
      <c r="C352" s="174" t="inlineStr">
        <is>
          <t>EPJU17540</t>
        </is>
      </c>
      <c r="D352" s="178" t="n">
        <v>0</v>
      </c>
    </row>
    <row r="353" ht="12.75" customHeight="1" s="194">
      <c r="A353" s="173" t="inlineStr">
        <is>
          <t>MLB3758060928_178831893225</t>
        </is>
      </c>
      <c r="B353" s="175" t="inlineStr">
        <is>
          <t>6988188700292, 7898722574045</t>
        </is>
      </c>
      <c r="C353" s="174" t="inlineStr">
        <is>
          <t>ARDK60916</t>
        </is>
      </c>
      <c r="D353" s="178" t="n">
        <v>0</v>
      </c>
    </row>
    <row r="354" ht="12.75" customHeight="1" s="194">
      <c r="A354" s="173" t="inlineStr">
        <is>
          <t>MLB3637324249</t>
        </is>
      </c>
      <c r="B354" s="175" t="inlineStr">
        <is>
          <t>7898722574717</t>
        </is>
      </c>
      <c r="C354" s="174" t="inlineStr">
        <is>
          <t>HDGP34576</t>
        </is>
      </c>
      <c r="D354" s="178" t="n">
        <v>3</v>
      </c>
    </row>
    <row r="355" ht="12.75" customHeight="1" s="194">
      <c r="A355" s="173" t="inlineStr">
        <is>
          <t>MLB3233359493</t>
        </is>
      </c>
      <c r="B355" s="175" t="inlineStr">
        <is>
          <t>7898722572942</t>
        </is>
      </c>
      <c r="C355" s="174" t="inlineStr">
        <is>
          <t>PSGE10562</t>
        </is>
      </c>
      <c r="D355" s="178" t="n">
        <v>7</v>
      </c>
    </row>
    <row r="356" ht="12.75" customHeight="1" s="194">
      <c r="A356" s="173" t="inlineStr">
        <is>
          <t>MLB2956348921</t>
        </is>
      </c>
      <c r="B356" s="175" t="inlineStr">
        <is>
          <t>7898722572126</t>
        </is>
      </c>
      <c r="C356" s="174" t="inlineStr">
        <is>
          <t>UKGW56289</t>
        </is>
      </c>
      <c r="D356" s="178" t="n">
        <v>0</v>
      </c>
    </row>
    <row r="357" ht="12.75" customHeight="1" s="194">
      <c r="A357" s="173" t="inlineStr">
        <is>
          <t>MLB3229024038</t>
        </is>
      </c>
      <c r="B357" s="175" t="inlineStr">
        <is>
          <t>7898722572836</t>
        </is>
      </c>
      <c r="C357" s="174" t="inlineStr">
        <is>
          <t>STVT87168</t>
        </is>
      </c>
      <c r="D357" s="178" t="n">
        <v>0</v>
      </c>
    </row>
    <row r="358" ht="12.75" customHeight="1" s="194">
      <c r="A358" s="173" t="inlineStr">
        <is>
          <t>CaboTS2m</t>
        </is>
      </c>
      <c r="B358" s="175" t="inlineStr">
        <is>
          <t>7898969395427</t>
        </is>
      </c>
      <c r="C358" s="174" t="inlineStr">
        <is>
          <t>VWZK84174</t>
        </is>
      </c>
      <c r="D358" s="178" t="n">
        <v>0</v>
      </c>
    </row>
    <row r="359" ht="12.75" customHeight="1" s="194">
      <c r="A359" s="173" t="inlineStr">
        <is>
          <t>MLB3338730001</t>
        </is>
      </c>
      <c r="B359" s="175" t="inlineStr">
        <is>
          <t>7898722572874</t>
        </is>
      </c>
      <c r="C359" s="174" t="inlineStr">
        <is>
          <t>FDDB37368</t>
        </is>
      </c>
      <c r="D359" s="178" t="n">
        <v>0</v>
      </c>
    </row>
    <row r="360" ht="12.75" customHeight="1" s="194">
      <c r="A360" s="173" t="inlineStr">
        <is>
          <t>MLB2957318996_175789802624</t>
        </is>
      </c>
      <c r="B360" s="175" t="inlineStr">
        <is>
          <t>7898722571945</t>
        </is>
      </c>
      <c r="C360" s="174" t="inlineStr">
        <is>
          <t>AJUW57330</t>
        </is>
      </c>
      <c r="D360" s="178" t="n">
        <v>0</v>
      </c>
    </row>
    <row r="361" ht="12.75" customHeight="1" s="194">
      <c r="A361" s="173" t="inlineStr">
        <is>
          <t>MLB3658163122</t>
        </is>
      </c>
      <c r="B361" s="175" t="inlineStr">
        <is>
          <t>7898722573543</t>
        </is>
      </c>
      <c r="C361" s="174" t="inlineStr">
        <is>
          <t>AOJD38197</t>
        </is>
      </c>
      <c r="D361" s="178" t="n">
        <v>0</v>
      </c>
    </row>
    <row r="362" ht="12.75" customHeight="1" s="194">
      <c r="A362" s="173" t="inlineStr">
        <is>
          <t>MLB3652854581_180275539598</t>
        </is>
      </c>
      <c r="B362" s="175" t="inlineStr">
        <is>
          <t>7898722574731</t>
        </is>
      </c>
      <c r="C362" s="174" t="inlineStr">
        <is>
          <t>AMRM43062</t>
        </is>
      </c>
      <c r="D362" s="178" t="n">
        <v>62</v>
      </c>
    </row>
    <row r="363" ht="12.75" customHeight="1" s="194">
      <c r="A363" s="173" t="inlineStr">
        <is>
          <t>MLB3969444773_186862910455</t>
        </is>
      </c>
      <c r="B363" s="175" t="inlineStr">
        <is>
          <t>7898757180372</t>
        </is>
      </c>
      <c r="C363" s="174" t="inlineStr">
        <is>
          <t>APOA81786</t>
        </is>
      </c>
      <c r="D363" s="178" t="n">
        <v>0</v>
      </c>
    </row>
    <row r="364" ht="12.75" customHeight="1" s="194">
      <c r="A364" s="173" t="inlineStr">
        <is>
          <t>MLB3222744880</t>
        </is>
      </c>
      <c r="B364" s="175" t="inlineStr">
        <is>
          <t>7898722572744</t>
        </is>
      </c>
      <c r="C364" s="174" t="inlineStr">
        <is>
          <t>AGXO87357</t>
        </is>
      </c>
      <c r="D364" s="178" t="n">
        <v>0</v>
      </c>
    </row>
    <row r="365" ht="12.75" customHeight="1" s="194">
      <c r="A365" s="173" t="inlineStr">
        <is>
          <t>MLB3478050161</t>
        </is>
      </c>
      <c r="B365" s="175" t="inlineStr">
        <is>
          <t>7898722573055</t>
        </is>
      </c>
      <c r="C365" s="174" t="inlineStr">
        <is>
          <t>SQQL85419</t>
        </is>
      </c>
      <c r="D365" s="178" t="n">
        <v>0</v>
      </c>
    </row>
    <row r="366" ht="12.75" customHeight="1" s="194">
      <c r="A366" s="173" t="inlineStr">
        <is>
          <t>MLB3758125900_178832914779</t>
        </is>
      </c>
      <c r="B366" s="175" t="inlineStr">
        <is>
          <t>6988188700292, 7898722574083</t>
        </is>
      </c>
      <c r="C366" s="174" t="inlineStr">
        <is>
          <t>KQRY60596</t>
        </is>
      </c>
      <c r="D366" s="178" t="n">
        <v>0</v>
      </c>
    </row>
    <row r="367" ht="12.75" customHeight="1" s="194">
      <c r="A367" s="173" t="inlineStr">
        <is>
          <t>MLB2167583162</t>
        </is>
      </c>
      <c r="B367" s="175" t="inlineStr">
        <is>
          <t>7898969395281, 7898969395236</t>
        </is>
      </c>
      <c r="C367" s="174" t="inlineStr">
        <is>
          <t>ASAE86776</t>
        </is>
      </c>
      <c r="D367" s="178" t="n">
        <v>143</v>
      </c>
    </row>
    <row r="368" ht="12.75" customHeight="1" s="194">
      <c r="A368" s="173" t="inlineStr">
        <is>
          <t>MLB5211402358</t>
        </is>
      </c>
      <c r="B368" s="175" t="inlineStr">
        <is>
          <t>7898605601394</t>
        </is>
      </c>
      <c r="C368" s="174" t="inlineStr">
        <is>
          <t>AUFR51491</t>
        </is>
      </c>
      <c r="D368" s="178" t="n">
        <v>0</v>
      </c>
    </row>
    <row r="369" ht="12.75" customHeight="1" s="194">
      <c r="A369" s="173" t="inlineStr">
        <is>
          <t>MLB4283748034</t>
        </is>
      </c>
      <c r="B369" s="175" t="inlineStr">
        <is>
          <t>7898722574557</t>
        </is>
      </c>
      <c r="C369" s="174" t="inlineStr">
        <is>
          <t>AIPY22636</t>
        </is>
      </c>
      <c r="D369" s="178" t="n">
        <v>12</v>
      </c>
    </row>
    <row r="370" ht="12.75" customHeight="1" s="194">
      <c r="A370" s="173" t="inlineStr">
        <is>
          <t>MLB3325657945</t>
        </is>
      </c>
      <c r="B370" s="175" t="inlineStr">
        <is>
          <t>7898722573598</t>
        </is>
      </c>
      <c r="C370" s="174" t="inlineStr">
        <is>
          <t>ZOUM39884</t>
        </is>
      </c>
      <c r="D370" s="178" t="n">
        <v>42</v>
      </c>
    </row>
    <row r="371" ht="12.75" customHeight="1" s="194">
      <c r="A371" s="173" t="inlineStr">
        <is>
          <t>MLKIT_MLB1767595706</t>
        </is>
      </c>
      <c r="B371" s="175" t="inlineStr">
        <is>
          <t>748252678904</t>
        </is>
      </c>
      <c r="C371" s="174" t="inlineStr">
        <is>
          <t>SOOD37525</t>
        </is>
      </c>
      <c r="D371" s="178" t="n">
        <v>0</v>
      </c>
    </row>
    <row r="372" ht="12.75" customHeight="1" s="194">
      <c r="A372" s="173" t="inlineStr">
        <is>
          <t>MLB3527034301</t>
        </is>
      </c>
      <c r="B372" s="175" t="inlineStr">
        <is>
          <t>7898722574496</t>
        </is>
      </c>
      <c r="C372" s="174" t="inlineStr">
        <is>
          <t>HIZI39486</t>
        </is>
      </c>
      <c r="D372" s="178" t="n">
        <v>2</v>
      </c>
    </row>
    <row r="373" ht="12.75" customHeight="1" s="194">
      <c r="A373" s="173" t="inlineStr">
        <is>
          <t>MLB2957441951_175789809056</t>
        </is>
      </c>
      <c r="B373" s="175" t="inlineStr">
        <is>
          <t>7898722571990</t>
        </is>
      </c>
      <c r="C373" s="174" t="inlineStr">
        <is>
          <t>XROD55827</t>
        </is>
      </c>
      <c r="D373" s="178" t="n">
        <v>0</v>
      </c>
    </row>
    <row r="374" ht="12.75" customHeight="1" s="194">
      <c r="A374" s="173" t="inlineStr">
        <is>
          <t>MLB3233260755</t>
        </is>
      </c>
      <c r="B374" s="175" t="inlineStr">
        <is>
          <t>7898722572928</t>
        </is>
      </c>
      <c r="C374" s="174" t="inlineStr">
        <is>
          <t>AIDZ07972</t>
        </is>
      </c>
      <c r="D374" s="178" t="n">
        <v>69</v>
      </c>
    </row>
    <row r="375" ht="12.75" customHeight="1" s="194">
      <c r="A375" s="173" t="inlineStr">
        <is>
          <t>MLB3199748704_183372125287</t>
        </is>
      </c>
      <c r="B375" s="175" t="inlineStr">
        <is>
          <t>7898722575042</t>
        </is>
      </c>
      <c r="C375" s="174" t="inlineStr">
        <is>
          <t>AAWZ71964</t>
        </is>
      </c>
      <c r="D375" s="178" t="n">
        <v>0</v>
      </c>
    </row>
    <row r="376" ht="12.75" customHeight="1" s="194">
      <c r="A376" s="173" t="inlineStr">
        <is>
          <t>MLB3373740871_178992693425</t>
        </is>
      </c>
      <c r="B376" s="175" t="inlineStr">
        <is>
          <t>7898722574120</t>
        </is>
      </c>
      <c r="C376" s="174" t="inlineStr">
        <is>
          <t>JXPR55033</t>
        </is>
      </c>
      <c r="D376" s="178" t="n">
        <v>3</v>
      </c>
    </row>
    <row r="377" ht="12.75" customHeight="1" s="194">
      <c r="A377" s="173" t="inlineStr">
        <is>
          <t>MLB3307860259</t>
        </is>
      </c>
      <c r="B377" s="175" t="inlineStr">
        <is>
          <t>7898722573567</t>
        </is>
      </c>
      <c r="C377" s="174" t="inlineStr">
        <is>
          <t>NFUP63034</t>
        </is>
      </c>
      <c r="D377" s="178" t="n">
        <v>0</v>
      </c>
    </row>
    <row r="378" ht="12.75" customHeight="1" s="194">
      <c r="A378" s="173" t="inlineStr">
        <is>
          <t>MLB1989082222</t>
        </is>
      </c>
      <c r="B378" s="175" t="inlineStr">
        <is>
          <t>6921023400018, 7898722572065</t>
        </is>
      </c>
      <c r="C378" s="174" t="inlineStr">
        <is>
          <t>CCFJ96771</t>
        </is>
      </c>
      <c r="D378" s="178" t="n">
        <v>0</v>
      </c>
    </row>
    <row r="379" ht="12.75" customHeight="1" s="194">
      <c r="A379" s="173" t="inlineStr">
        <is>
          <t>CP-HUB-USB-ADAPTADOR-DE-REDE</t>
        </is>
      </c>
      <c r="B379" s="175" t="inlineStr">
        <is>
          <t>7908552002189</t>
        </is>
      </c>
      <c r="C379" s="174" t="inlineStr">
        <is>
          <t>DBIQ43138</t>
        </is>
      </c>
      <c r="D379" s="178" t="n">
        <v>0</v>
      </c>
    </row>
    <row r="380" ht="12.75" customHeight="1" s="194">
      <c r="A380" s="173" t="inlineStr">
        <is>
          <t>MLB4143262323_184470453192</t>
        </is>
      </c>
      <c r="B380" s="175" t="inlineStr">
        <is>
          <t>7899646319262</t>
        </is>
      </c>
      <c r="C380" s="174" t="inlineStr">
        <is>
          <t>AOST86309</t>
        </is>
      </c>
      <c r="D380" s="178" t="n">
        <v>0</v>
      </c>
    </row>
    <row r="381" ht="12.75" customHeight="1" s="194">
      <c r="A381" s="143" t="inlineStr">
        <is>
          <t>89450183660</t>
        </is>
      </c>
      <c r="B381" s="0" t="inlineStr">
        <is>
          <t>7898969395021, 0779324864079</t>
        </is>
      </c>
      <c r="C381" s="0" t="inlineStr">
        <is>
          <t>AVOX28470</t>
        </is>
      </c>
      <c r="D381" s="178" t="n">
        <v>0</v>
      </c>
    </row>
    <row r="382" ht="12.75" customHeight="1" s="194">
      <c r="A382" s="143" t="inlineStr">
        <is>
          <t>MLB2167551270</t>
        </is>
      </c>
      <c r="B382" s="0" t="inlineStr">
        <is>
          <t>7898969395304</t>
        </is>
      </c>
      <c r="C382" s="0" t="inlineStr">
        <is>
          <t>AXXP79450</t>
        </is>
      </c>
      <c r="D382" s="178" t="n">
        <v>57</v>
      </c>
    </row>
    <row r="383" ht="12.75" customHeight="1" s="194">
      <c r="A383" s="143" t="n"/>
    </row>
    <row r="384" ht="12.75" customHeight="1" s="194">
      <c r="A384" s="143" t="n"/>
    </row>
    <row r="385" ht="12.75" customHeight="1" s="194">
      <c r="A385" s="143" t="n"/>
    </row>
    <row r="386" ht="12.75" customHeight="1" s="194">
      <c r="A386" s="143" t="n"/>
    </row>
    <row r="387" ht="12.75" customHeight="1" s="194">
      <c r="A387" s="143" t="n"/>
    </row>
    <row r="388" ht="12.75" customHeight="1" s="194">
      <c r="A388" s="143" t="n"/>
    </row>
    <row r="389" ht="12.75" customHeight="1" s="194">
      <c r="A389" s="143" t="n"/>
    </row>
    <row r="390" ht="12.75" customHeight="1" s="194">
      <c r="A390" s="143" t="n"/>
    </row>
    <row r="391" ht="12.75" customHeight="1" s="194">
      <c r="A391" s="143" t="n"/>
    </row>
    <row r="392" ht="12.75" customHeight="1" s="194">
      <c r="A392" s="143" t="n"/>
    </row>
    <row r="393" ht="12.75" customHeight="1" s="194">
      <c r="A393" s="143" t="n"/>
    </row>
    <row r="394" ht="12.75" customHeight="1" s="194">
      <c r="A394" s="143" t="n"/>
    </row>
    <row r="395" ht="12.75" customHeight="1" s="194">
      <c r="A395" s="143" t="n"/>
    </row>
    <row r="396" ht="12.75" customHeight="1" s="194">
      <c r="A396" s="143" t="n"/>
    </row>
    <row r="397" ht="12.75" customHeight="1" s="194">
      <c r="A397" s="143" t="n"/>
    </row>
    <row r="398" ht="12.75" customHeight="1" s="194">
      <c r="A398" s="143" t="n"/>
    </row>
    <row r="399" ht="12.75" customHeight="1" s="194">
      <c r="A399" s="143" t="n"/>
    </row>
    <row r="400" ht="12.75" customHeight="1" s="194">
      <c r="A400" s="143" t="n"/>
    </row>
    <row r="401" ht="12.75" customHeight="1" s="194">
      <c r="A401" s="143" t="n"/>
    </row>
    <row r="402" ht="12.75" customHeight="1" s="194">
      <c r="A402" s="143" t="n"/>
    </row>
    <row r="403" ht="12.75" customHeight="1" s="194">
      <c r="A403" s="143" t="n"/>
    </row>
    <row r="404" ht="12.75" customHeight="1" s="194">
      <c r="A404" s="143" t="n"/>
    </row>
    <row r="405" ht="12.75" customHeight="1" s="194">
      <c r="A405" s="143" t="n"/>
    </row>
    <row r="406" ht="12.75" customHeight="1" s="194">
      <c r="A406" s="143" t="n"/>
    </row>
    <row r="407" ht="12.75" customHeight="1" s="194">
      <c r="A407" s="143" t="n"/>
    </row>
    <row r="408" ht="12.75" customHeight="1" s="194">
      <c r="A408" s="143" t="n"/>
    </row>
    <row r="409" ht="12.75" customHeight="1" s="194">
      <c r="A409" s="143" t="n"/>
    </row>
    <row r="410" ht="12.75" customHeight="1" s="194">
      <c r="A410" s="143" t="n"/>
    </row>
    <row r="411" ht="12.75" customHeight="1" s="194">
      <c r="A411" s="143" t="n"/>
    </row>
    <row r="412" ht="12.75" customHeight="1" s="194">
      <c r="A412" s="143" t="n"/>
    </row>
    <row r="413" ht="12.75" customHeight="1" s="194">
      <c r="A413" s="143" t="n"/>
    </row>
    <row r="414" ht="12.75" customHeight="1" s="194">
      <c r="A414" s="143" t="n"/>
    </row>
    <row r="415" ht="12.75" customHeight="1" s="194">
      <c r="A415" s="143" t="n"/>
    </row>
    <row r="416" ht="12.75" customHeight="1" s="194">
      <c r="A416" s="143" t="n"/>
    </row>
    <row r="417" ht="12.75" customHeight="1" s="194">
      <c r="A417" s="143" t="n"/>
    </row>
    <row r="418" ht="12.75" customHeight="1" s="194">
      <c r="A418" s="143" t="n"/>
    </row>
    <row r="419" ht="12.75" customHeight="1" s="194">
      <c r="A419" s="143" t="n"/>
    </row>
    <row r="420" ht="12.75" customHeight="1" s="194">
      <c r="A420" s="143" t="n"/>
    </row>
    <row r="421" ht="12.75" customHeight="1" s="194">
      <c r="A421" s="143" t="n"/>
    </row>
    <row r="422" ht="12.75" customHeight="1" s="194">
      <c r="A422" s="143" t="n"/>
    </row>
    <row r="423" ht="12.75" customHeight="1" s="194">
      <c r="A423" s="143" t="n"/>
    </row>
    <row r="424" ht="12.75" customHeight="1" s="194">
      <c r="A424" s="143" t="n"/>
    </row>
    <row r="425" ht="12.75" customHeight="1" s="194">
      <c r="A425" s="143" t="n"/>
    </row>
    <row r="426" ht="12.75" customHeight="1" s="194">
      <c r="A426" s="143" t="n"/>
    </row>
    <row r="427" ht="12.75" customHeight="1" s="194">
      <c r="A427" s="143" t="n"/>
    </row>
    <row r="428" ht="12.75" customHeight="1" s="194">
      <c r="A428" s="143" t="n"/>
    </row>
    <row r="429" ht="12.75" customHeight="1" s="194">
      <c r="A429" s="143" t="n"/>
    </row>
    <row r="430" ht="12.75" customHeight="1" s="194">
      <c r="A430" s="143" t="n"/>
    </row>
    <row r="431" ht="12.75" customHeight="1" s="194">
      <c r="A431" s="143" t="n"/>
    </row>
    <row r="432" ht="12.75" customHeight="1" s="194">
      <c r="A432" s="143" t="n"/>
    </row>
    <row r="433" ht="12.75" customHeight="1" s="194">
      <c r="A433" s="143" t="n"/>
    </row>
    <row r="434" ht="12.75" customHeight="1" s="194">
      <c r="A434" s="143" t="n"/>
    </row>
    <row r="435" ht="12.75" customHeight="1" s="194">
      <c r="A435" s="143" t="n"/>
    </row>
    <row r="436" ht="12.75" customHeight="1" s="194">
      <c r="A436" s="143" t="n"/>
    </row>
    <row r="437" ht="12.75" customHeight="1" s="194">
      <c r="A437" s="143" t="n"/>
    </row>
    <row r="438" ht="12.75" customHeight="1" s="194">
      <c r="A438" s="143" t="n"/>
    </row>
    <row r="439" ht="12.75" customHeight="1" s="194">
      <c r="A439" s="143" t="n"/>
    </row>
    <row r="440" ht="12.75" customHeight="1" s="194">
      <c r="A440" s="143" t="n"/>
    </row>
    <row r="441" ht="12.75" customHeight="1" s="194">
      <c r="A441" s="143" t="n"/>
    </row>
    <row r="442" ht="12.75" customHeight="1" s="194">
      <c r="A442" s="143" t="n"/>
    </row>
    <row r="443" ht="12.75" customHeight="1" s="194">
      <c r="A443" s="143" t="n"/>
    </row>
    <row r="444" ht="12.75" customHeight="1" s="194">
      <c r="A444" s="143" t="n"/>
    </row>
    <row r="445" ht="12.75" customHeight="1" s="194">
      <c r="A445" s="143" t="n"/>
    </row>
    <row r="446" ht="12.75" customHeight="1" s="194">
      <c r="A446" s="143" t="n"/>
    </row>
    <row r="447" ht="12.75" customHeight="1" s="194">
      <c r="A447" s="143" t="n"/>
    </row>
    <row r="448" ht="12.75" customHeight="1" s="194">
      <c r="A448" s="143" t="n"/>
    </row>
    <row r="449" ht="12.75" customHeight="1" s="194">
      <c r="A449" s="143" t="n"/>
    </row>
    <row r="450" ht="12.75" customHeight="1" s="194">
      <c r="A450" s="143" t="n"/>
    </row>
    <row r="451" ht="12.75" customHeight="1" s="194">
      <c r="A451" s="143" t="n"/>
    </row>
    <row r="452" ht="12.75" customHeight="1" s="194">
      <c r="A452" s="143" t="n"/>
    </row>
    <row r="453" ht="12.75" customHeight="1" s="194">
      <c r="A453" s="143" t="n"/>
    </row>
    <row r="454" ht="12.75" customHeight="1" s="194">
      <c r="A454" s="143" t="n"/>
    </row>
    <row r="455" ht="12.75" customHeight="1" s="194">
      <c r="A455" s="143" t="n"/>
    </row>
    <row r="456" ht="12.75" customHeight="1" s="194">
      <c r="A456" s="143" t="n"/>
    </row>
    <row r="457" ht="12.75" customHeight="1" s="194">
      <c r="A457" s="143" t="n"/>
    </row>
    <row r="458" ht="12.75" customHeight="1" s="194">
      <c r="A458" s="143" t="n"/>
    </row>
    <row r="459" ht="12.75" customHeight="1" s="194">
      <c r="A459" s="143" t="n"/>
    </row>
    <row r="460" ht="12.75" customHeight="1" s="194">
      <c r="A460" s="143" t="n"/>
    </row>
    <row r="461" ht="12.75" customHeight="1" s="194">
      <c r="A461" s="143" t="n"/>
    </row>
    <row r="462" ht="12.75" customHeight="1" s="194">
      <c r="A462" s="143" t="n"/>
    </row>
    <row r="463" ht="12.75" customHeight="1" s="194">
      <c r="A463" s="143" t="n"/>
    </row>
    <row r="464" ht="12.75" customHeight="1" s="194">
      <c r="A464" s="143" t="n"/>
    </row>
    <row r="465" ht="12.75" customHeight="1" s="194">
      <c r="A465" s="143" t="n"/>
    </row>
    <row r="466" ht="12.75" customHeight="1" s="194">
      <c r="A466" s="143" t="n"/>
    </row>
    <row r="467" ht="12.75" customHeight="1" s="194">
      <c r="A467" s="143" t="n"/>
    </row>
    <row r="468" ht="12.75" customHeight="1" s="194">
      <c r="A468" s="143" t="n"/>
    </row>
    <row r="469" ht="12.75" customHeight="1" s="194">
      <c r="A469" s="143" t="n"/>
    </row>
    <row r="470" ht="12.75" customHeight="1" s="194">
      <c r="A470" s="143" t="n"/>
    </row>
    <row r="471" ht="12.75" customHeight="1" s="194">
      <c r="A471" s="143" t="n"/>
    </row>
    <row r="472" ht="12.75" customHeight="1" s="194">
      <c r="A472" s="143" t="n"/>
    </row>
    <row r="473" ht="12.75" customHeight="1" s="194">
      <c r="A473" s="143" t="n"/>
    </row>
    <row r="474" ht="12.75" customHeight="1" s="194">
      <c r="A474" s="143" t="n"/>
    </row>
    <row r="475" ht="12.75" customHeight="1" s="194">
      <c r="A475" s="143" t="n"/>
    </row>
    <row r="476" ht="12.75" customHeight="1" s="194">
      <c r="A476" s="143" t="n"/>
    </row>
    <row r="477" ht="12.75" customHeight="1" s="194">
      <c r="A477" s="143" t="n"/>
    </row>
    <row r="478" ht="12.75" customHeight="1" s="194">
      <c r="A478" s="143" t="n"/>
    </row>
    <row r="479" ht="12.75" customHeight="1" s="194">
      <c r="A479" s="143" t="n"/>
    </row>
    <row r="480" ht="12.75" customHeight="1" s="194">
      <c r="A480" s="143" t="n"/>
    </row>
    <row r="481" ht="12.75" customHeight="1" s="194">
      <c r="A481" s="143" t="n"/>
    </row>
    <row r="482" ht="12.75" customHeight="1" s="194">
      <c r="A482" s="143" t="n"/>
    </row>
    <row r="483" ht="12.75" customHeight="1" s="194">
      <c r="A483" s="143" t="n"/>
    </row>
    <row r="484" ht="12.75" customHeight="1" s="194">
      <c r="A484" s="143" t="n"/>
    </row>
    <row r="485" ht="12.75" customHeight="1" s="194">
      <c r="A485" s="143" t="n"/>
    </row>
    <row r="486" ht="12.75" customHeight="1" s="194">
      <c r="A486" s="143" t="n"/>
    </row>
    <row r="487" ht="12.75" customHeight="1" s="194">
      <c r="A487" s="143" t="n"/>
    </row>
    <row r="488" ht="12.75" customHeight="1" s="194">
      <c r="A488" s="143" t="n"/>
    </row>
    <row r="489" ht="12.75" customHeight="1" s="194">
      <c r="A489" s="143" t="n"/>
    </row>
    <row r="490" ht="12.75" customHeight="1" s="194">
      <c r="A490" s="143" t="n"/>
    </row>
    <row r="491" ht="12.75" customHeight="1" s="194">
      <c r="A491" s="143" t="n"/>
    </row>
    <row r="492" ht="12.75" customHeight="1" s="194">
      <c r="A492" s="143" t="n"/>
    </row>
    <row r="493" ht="12.75" customHeight="1" s="194">
      <c r="A493" s="143" t="n"/>
    </row>
    <row r="494" ht="12.75" customHeight="1" s="194">
      <c r="A494" s="143" t="n"/>
    </row>
    <row r="495" ht="12.75" customHeight="1" s="194">
      <c r="A495" s="143" t="n"/>
    </row>
    <row r="496" ht="12.75" customHeight="1" s="194">
      <c r="A496" s="143" t="n"/>
    </row>
    <row r="497" ht="12.75" customHeight="1" s="194">
      <c r="A497" s="143" t="n"/>
    </row>
    <row r="498" ht="12.75" customHeight="1" s="194">
      <c r="A498" s="143" t="n"/>
    </row>
    <row r="499" ht="12.75" customHeight="1" s="194">
      <c r="A499" s="143" t="n"/>
    </row>
    <row r="500" ht="12.75" customHeight="1" s="194">
      <c r="A500" s="143" t="n"/>
    </row>
    <row r="501" ht="12.75" customHeight="1" s="194">
      <c r="A501" s="143" t="n"/>
    </row>
    <row r="502" ht="12.75" customHeight="1" s="194">
      <c r="A502" s="143" t="n"/>
    </row>
    <row r="503" ht="12.75" customHeight="1" s="194">
      <c r="A503" s="143" t="n"/>
    </row>
    <row r="504" ht="12.75" customHeight="1" s="194">
      <c r="A504" s="143" t="n"/>
    </row>
    <row r="505" ht="12.75" customHeight="1" s="194">
      <c r="A505" s="143" t="n"/>
    </row>
    <row r="506" ht="12.75" customHeight="1" s="194">
      <c r="A506" s="143" t="n"/>
    </row>
    <row r="507" ht="12.75" customHeight="1" s="194">
      <c r="A507" s="143" t="n"/>
    </row>
    <row r="508" ht="12.75" customHeight="1" s="194">
      <c r="A508" s="143" t="n"/>
    </row>
    <row r="509" ht="12.75" customHeight="1" s="194">
      <c r="A509" s="143" t="n"/>
    </row>
    <row r="510" ht="12.75" customHeight="1" s="194">
      <c r="A510" s="143" t="n"/>
    </row>
    <row r="511" ht="12.75" customHeight="1" s="194">
      <c r="A511" s="143" t="n"/>
    </row>
    <row r="512" ht="12.75" customHeight="1" s="194">
      <c r="A512" s="143" t="n"/>
    </row>
    <row r="513" ht="12.75" customHeight="1" s="194">
      <c r="A513" s="143" t="n"/>
    </row>
    <row r="514" ht="12.75" customHeight="1" s="194">
      <c r="A514" s="143" t="n"/>
    </row>
    <row r="515" ht="12.75" customHeight="1" s="194">
      <c r="A515" s="143" t="n"/>
    </row>
    <row r="516" ht="12.75" customHeight="1" s="194">
      <c r="A516" s="143" t="n"/>
    </row>
    <row r="517" ht="12.75" customHeight="1" s="194">
      <c r="A517" s="143" t="n"/>
    </row>
    <row r="518" ht="12.75" customHeight="1" s="194">
      <c r="A518" s="143" t="n"/>
    </row>
    <row r="519" ht="12.75" customHeight="1" s="194">
      <c r="A519" s="143" t="n"/>
    </row>
    <row r="520" ht="12.75" customHeight="1" s="194">
      <c r="A520" s="143" t="n"/>
    </row>
    <row r="521" ht="12.75" customHeight="1" s="194">
      <c r="A521" s="143" t="n"/>
    </row>
    <row r="522" ht="12.75" customHeight="1" s="194">
      <c r="A522" s="143" t="n"/>
    </row>
    <row r="523" ht="12.75" customHeight="1" s="194">
      <c r="A523" s="143" t="n"/>
    </row>
    <row r="524" ht="12.75" customHeight="1" s="194">
      <c r="A524" s="143" t="n"/>
    </row>
    <row r="525" ht="12.75" customHeight="1" s="194">
      <c r="A525" s="143" t="n"/>
    </row>
    <row r="526" ht="12.75" customHeight="1" s="194">
      <c r="A526" s="143" t="n"/>
    </row>
    <row r="527" ht="12.75" customHeight="1" s="194">
      <c r="A527" s="143" t="n"/>
    </row>
    <row r="528" ht="12.75" customHeight="1" s="194">
      <c r="A528" s="143" t="n"/>
    </row>
    <row r="529" ht="12.75" customHeight="1" s="194">
      <c r="A529" s="143" t="n"/>
    </row>
    <row r="530" ht="12.75" customHeight="1" s="194">
      <c r="A530" s="143" t="n"/>
    </row>
    <row r="531" ht="12.75" customHeight="1" s="194">
      <c r="A531" s="143" t="n"/>
    </row>
    <row r="532" ht="12.75" customHeight="1" s="194">
      <c r="A532" s="143" t="n"/>
    </row>
    <row r="533" ht="12.75" customHeight="1" s="194">
      <c r="A533" s="143" t="n"/>
    </row>
    <row r="534" ht="12.75" customHeight="1" s="194">
      <c r="A534" s="143" t="n"/>
    </row>
    <row r="535" ht="12.75" customHeight="1" s="194">
      <c r="A535" s="143" t="n"/>
    </row>
    <row r="536" ht="12.75" customHeight="1" s="194">
      <c r="A536" s="143" t="n"/>
    </row>
    <row r="537" ht="12.75" customHeight="1" s="194">
      <c r="A537" s="143" t="n"/>
    </row>
    <row r="538" ht="12.75" customHeight="1" s="194">
      <c r="A538" s="143" t="n"/>
    </row>
    <row r="539" ht="12.75" customHeight="1" s="194">
      <c r="A539" s="143" t="n"/>
    </row>
    <row r="540" ht="12.75" customHeight="1" s="194">
      <c r="A540" s="143" t="n"/>
    </row>
    <row r="541" ht="12.75" customHeight="1" s="194">
      <c r="A541" s="143" t="n"/>
    </row>
    <row r="542" ht="12.75" customHeight="1" s="194">
      <c r="A542" s="143" t="n"/>
    </row>
    <row r="543" ht="12.75" customHeight="1" s="194">
      <c r="A543" s="143" t="n"/>
    </row>
    <row r="544" ht="12.75" customHeight="1" s="194">
      <c r="A544" s="143" t="n"/>
    </row>
    <row r="545" ht="12.75" customHeight="1" s="194">
      <c r="A545" s="143" t="n"/>
    </row>
    <row r="546" ht="12.75" customHeight="1" s="194">
      <c r="A546" s="143" t="n"/>
    </row>
    <row r="547" ht="12.75" customHeight="1" s="194">
      <c r="A547" s="143" t="n"/>
    </row>
    <row r="548" ht="12.75" customHeight="1" s="194">
      <c r="A548" s="143" t="n"/>
    </row>
    <row r="549" ht="12.75" customHeight="1" s="194">
      <c r="A549" s="143" t="n"/>
    </row>
    <row r="550" ht="12.75" customHeight="1" s="194">
      <c r="A550" s="143" t="n"/>
    </row>
    <row r="551" ht="12.75" customHeight="1" s="194">
      <c r="A551" s="143" t="n"/>
    </row>
    <row r="552" ht="12.75" customHeight="1" s="194">
      <c r="A552" s="143" t="n"/>
    </row>
    <row r="553" ht="12.75" customHeight="1" s="194">
      <c r="A553" s="143" t="n"/>
    </row>
    <row r="554" ht="12.75" customHeight="1" s="194">
      <c r="A554" s="143" t="n"/>
    </row>
    <row r="555" ht="12.75" customHeight="1" s="194">
      <c r="A555" s="143" t="n"/>
    </row>
    <row r="556" ht="12.75" customHeight="1" s="194">
      <c r="A556" s="143" t="n"/>
    </row>
    <row r="557" ht="12.75" customHeight="1" s="194">
      <c r="A557" s="143" t="n"/>
    </row>
    <row r="558" ht="12.75" customHeight="1" s="194">
      <c r="A558" s="143" t="n"/>
    </row>
    <row r="559" ht="12.75" customHeight="1" s="194">
      <c r="A559" s="143" t="n"/>
    </row>
    <row r="560" ht="12.75" customHeight="1" s="194">
      <c r="A560" s="143" t="n"/>
    </row>
    <row r="561" ht="12.75" customHeight="1" s="194">
      <c r="A561" s="143" t="n"/>
    </row>
    <row r="562" ht="12.75" customHeight="1" s="194">
      <c r="A562" s="143" t="n"/>
    </row>
    <row r="563" ht="12.75" customHeight="1" s="194">
      <c r="A563" s="143" t="n"/>
    </row>
    <row r="564" ht="15.75" customHeight="1" s="194">
      <c r="A564" s="143" t="n"/>
    </row>
    <row r="565" ht="15.75" customHeight="1" s="194">
      <c r="A565" s="143" t="n"/>
    </row>
    <row r="566" ht="15.75" customHeight="1" s="194"/>
    <row r="567" ht="15.75" customHeight="1" s="194"/>
    <row r="568" ht="15.75" customHeight="1" s="194"/>
    <row r="569" ht="15.75" customHeight="1" s="194"/>
    <row r="570" ht="15.75" customHeight="1" s="194"/>
    <row r="571" ht="15.75" customHeight="1" s="194"/>
    <row r="572" ht="15.75" customHeight="1" s="194"/>
    <row r="573" ht="15.75" customHeight="1" s="194"/>
    <row r="574" ht="15.75" customHeight="1" s="194"/>
    <row r="575" ht="15.75" customHeight="1" s="194"/>
    <row r="576" ht="15.75" customHeight="1" s="194"/>
    <row r="577" ht="15.75" customHeight="1" s="194"/>
    <row r="578" ht="15.75" customHeight="1" s="194"/>
    <row r="579" ht="15.75" customHeight="1" s="194"/>
    <row r="580" ht="15.75" customHeight="1" s="194"/>
    <row r="581" ht="15.75" customHeight="1" s="194"/>
    <row r="582" ht="15.75" customHeight="1" s="194"/>
    <row r="583" ht="15.75" customHeight="1" s="194"/>
    <row r="584" ht="15.75" customHeight="1" s="194"/>
    <row r="585" ht="15.75" customHeight="1" s="194"/>
    <row r="586" ht="15.75" customHeight="1" s="194"/>
    <row r="587" ht="15.75" customHeight="1" s="194"/>
    <row r="588" ht="15.75" customHeight="1" s="194"/>
    <row r="589" ht="15.75" customHeight="1" s="194"/>
    <row r="590" ht="15.75" customHeight="1" s="194"/>
    <row r="591" ht="15.75" customHeight="1" s="194"/>
    <row r="592" ht="15.75" customHeight="1" s="194"/>
    <row r="593" ht="15.75" customHeight="1" s="194"/>
    <row r="594" ht="15.75" customHeight="1" s="194"/>
    <row r="595" ht="15.75" customHeight="1" s="194"/>
    <row r="596" ht="15.75" customHeight="1" s="194"/>
    <row r="597" ht="15.75" customHeight="1" s="194"/>
    <row r="598" ht="15.75" customHeight="1" s="194"/>
    <row r="599" ht="15.75" customHeight="1" s="194"/>
    <row r="600" ht="15.75" customHeight="1" s="194"/>
    <row r="601" ht="15.75" customHeight="1" s="194"/>
    <row r="602" ht="15.75" customHeight="1" s="194"/>
    <row r="603" ht="15.75" customHeight="1" s="194"/>
    <row r="604" ht="15.75" customHeight="1" s="194"/>
    <row r="605" ht="15.75" customHeight="1" s="194"/>
    <row r="606" ht="15.75" customHeight="1" s="194"/>
    <row r="607" ht="15.75" customHeight="1" s="194"/>
    <row r="608" ht="15.75" customHeight="1" s="194"/>
    <row r="609" ht="15.75" customHeight="1" s="194"/>
    <row r="610" ht="15.75" customHeight="1" s="194"/>
    <row r="611" ht="15.75" customHeight="1" s="194"/>
    <row r="612" ht="15.75" customHeight="1" s="194"/>
    <row r="613" ht="15.75" customHeight="1" s="194"/>
    <row r="614" ht="15.75" customHeight="1" s="194"/>
    <row r="615" ht="15.75" customHeight="1" s="194"/>
    <row r="616" ht="15.75" customHeight="1" s="194"/>
    <row r="617" ht="15.75" customHeight="1" s="194"/>
    <row r="618" ht="15.75" customHeight="1" s="194"/>
    <row r="619" ht="15.75" customHeight="1" s="194"/>
    <row r="620" ht="15.75" customHeight="1" s="194"/>
    <row r="621" ht="15.75" customHeight="1" s="194"/>
    <row r="622" ht="15.75" customHeight="1" s="194"/>
    <row r="623" ht="15.75" customHeight="1" s="194"/>
    <row r="624" ht="15.75" customHeight="1" s="194"/>
    <row r="625" ht="15.75" customHeight="1" s="194"/>
    <row r="626" ht="15.75" customHeight="1" s="194"/>
    <row r="627" ht="15.75" customHeight="1" s="194"/>
    <row r="628" ht="15.75" customHeight="1" s="194"/>
    <row r="629" ht="15.75" customHeight="1" s="194"/>
    <row r="630" ht="15.75" customHeight="1" s="194"/>
    <row r="631" ht="15.75" customHeight="1" s="194"/>
    <row r="632" ht="15.75" customHeight="1" s="194"/>
    <row r="633" ht="15.75" customHeight="1" s="194"/>
    <row r="634" ht="15.75" customHeight="1" s="194"/>
    <row r="635" ht="15.75" customHeight="1" s="194"/>
    <row r="636" ht="15.75" customHeight="1" s="194"/>
    <row r="637" ht="15.75" customHeight="1" s="194"/>
    <row r="638" ht="15.75" customHeight="1" s="194"/>
    <row r="639" ht="15.75" customHeight="1" s="194"/>
    <row r="640" ht="15.75" customHeight="1" s="194"/>
    <row r="641" ht="15.75" customHeight="1" s="194"/>
    <row r="642" ht="15.75" customHeight="1" s="194"/>
    <row r="643" ht="15.75" customHeight="1" s="194"/>
    <row r="644" ht="15.75" customHeight="1" s="194"/>
    <row r="645" ht="15.75" customHeight="1" s="194"/>
    <row r="646" ht="15.75" customHeight="1" s="194"/>
    <row r="647" ht="15.75" customHeight="1" s="194"/>
    <row r="648" ht="15.75" customHeight="1" s="194"/>
    <row r="649" ht="15.75" customHeight="1" s="194"/>
    <row r="650" ht="15.75" customHeight="1" s="194"/>
    <row r="651" ht="15.75" customHeight="1" s="194"/>
    <row r="652" ht="15.75" customHeight="1" s="194"/>
    <row r="653" ht="15.75" customHeight="1" s="194"/>
    <row r="654" ht="15.75" customHeight="1" s="194"/>
    <row r="655" ht="15.75" customHeight="1" s="194"/>
    <row r="656" ht="15.75" customHeight="1" s="194"/>
    <row r="657" ht="15.75" customHeight="1" s="194"/>
    <row r="658" ht="15.75" customHeight="1" s="194"/>
    <row r="659" ht="15.75" customHeight="1" s="194"/>
    <row r="660" ht="15.75" customHeight="1" s="194"/>
    <row r="661" ht="15.75" customHeight="1" s="194"/>
    <row r="662" ht="15.75" customHeight="1" s="194"/>
    <row r="663" ht="15.75" customHeight="1" s="194"/>
    <row r="664" ht="15.75" customHeight="1" s="194"/>
    <row r="665" ht="15.75" customHeight="1" s="194"/>
    <row r="666" ht="15.75" customHeight="1" s="194"/>
    <row r="667" ht="15.75" customHeight="1" s="194"/>
    <row r="668" ht="15.75" customHeight="1" s="194"/>
    <row r="669" ht="15.75" customHeight="1" s="194"/>
    <row r="670" ht="15.75" customHeight="1" s="194"/>
    <row r="671" ht="15.75" customHeight="1" s="194"/>
    <row r="672" ht="15.75" customHeight="1" s="194"/>
    <row r="673" ht="15.75" customHeight="1" s="194"/>
    <row r="674" ht="15.75" customHeight="1" s="194"/>
    <row r="675" ht="15.75" customHeight="1" s="194"/>
    <row r="676" ht="15.75" customHeight="1" s="194"/>
    <row r="677" ht="15.75" customHeight="1" s="194"/>
    <row r="678" ht="15.75" customHeight="1" s="194"/>
    <row r="679" ht="15.75" customHeight="1" s="194"/>
    <row r="680" ht="15.75" customHeight="1" s="194"/>
    <row r="681" ht="15.75" customHeight="1" s="194"/>
    <row r="682" ht="15.75" customHeight="1" s="194"/>
    <row r="683" ht="15.75" customHeight="1" s="194"/>
    <row r="684" ht="15.75" customHeight="1" s="194"/>
    <row r="685" ht="15.75" customHeight="1" s="194"/>
    <row r="686" ht="15.75" customHeight="1" s="194"/>
    <row r="687" ht="15.75" customHeight="1" s="194"/>
    <row r="688" ht="15.75" customHeight="1" s="194"/>
    <row r="689" ht="15.75" customHeight="1" s="194"/>
    <row r="690" ht="15.75" customHeight="1" s="194"/>
    <row r="691" ht="15.75" customHeight="1" s="194"/>
    <row r="692" ht="15.75" customHeight="1" s="194"/>
    <row r="693" ht="15.75" customHeight="1" s="194"/>
    <row r="694" ht="15.75" customHeight="1" s="194"/>
    <row r="695" ht="15.75" customHeight="1" s="194"/>
    <row r="696" ht="15.75" customHeight="1" s="194"/>
    <row r="697" ht="15.75" customHeight="1" s="194"/>
    <row r="698" ht="15.75" customHeight="1" s="194"/>
    <row r="699" ht="15.75" customHeight="1" s="194"/>
    <row r="700" ht="15.75" customHeight="1" s="194"/>
    <row r="701" ht="15.75" customHeight="1" s="194"/>
    <row r="702" ht="15.75" customHeight="1" s="194"/>
    <row r="703" ht="15.75" customHeight="1" s="194"/>
    <row r="704" ht="15.75" customHeight="1" s="194"/>
    <row r="705" ht="15.75" customHeight="1" s="194"/>
    <row r="706" ht="15.75" customHeight="1" s="194"/>
    <row r="707" ht="15.75" customHeight="1" s="194"/>
    <row r="708" ht="15.75" customHeight="1" s="194"/>
    <row r="709" ht="15.75" customHeight="1" s="194"/>
    <row r="710" ht="15.75" customHeight="1" s="194"/>
    <row r="711" ht="15.75" customHeight="1" s="194"/>
    <row r="712" ht="15.75" customHeight="1" s="194"/>
    <row r="713" ht="15.75" customHeight="1" s="194"/>
    <row r="714" ht="15.75" customHeight="1" s="194"/>
    <row r="715" ht="15.75" customHeight="1" s="194"/>
    <row r="716" ht="15.75" customHeight="1" s="194"/>
    <row r="717" ht="15.75" customHeight="1" s="194"/>
    <row r="718" ht="15.75" customHeight="1" s="194"/>
    <row r="719" ht="15.75" customHeight="1" s="194"/>
    <row r="720" ht="15.75" customHeight="1" s="194"/>
    <row r="721" ht="15.75" customHeight="1" s="194"/>
    <row r="722" ht="15.75" customHeight="1" s="194"/>
    <row r="723" ht="15.75" customHeight="1" s="194"/>
    <row r="724" ht="15.75" customHeight="1" s="194"/>
    <row r="725" ht="15.75" customHeight="1" s="194"/>
    <row r="726" ht="15.75" customHeight="1" s="194"/>
    <row r="727" ht="15.75" customHeight="1" s="194"/>
    <row r="728" ht="15.75" customHeight="1" s="194"/>
    <row r="729" ht="15.75" customHeight="1" s="194"/>
    <row r="730" ht="15.75" customHeight="1" s="194"/>
    <row r="731" ht="15.75" customHeight="1" s="194"/>
    <row r="732" ht="15.75" customHeight="1" s="194"/>
    <row r="733" ht="15.75" customHeight="1" s="194"/>
    <row r="734" ht="15.75" customHeight="1" s="194"/>
    <row r="735" ht="15.75" customHeight="1" s="194"/>
    <row r="736" ht="15.75" customHeight="1" s="194"/>
    <row r="737" ht="15.75" customHeight="1" s="194"/>
    <row r="738" ht="15.75" customHeight="1" s="194"/>
    <row r="739" ht="15.75" customHeight="1" s="194"/>
    <row r="740" ht="15.75" customHeight="1" s="194"/>
    <row r="741" ht="15.75" customHeight="1" s="194"/>
    <row r="742" ht="15.75" customHeight="1" s="194"/>
    <row r="743" ht="15.75" customHeight="1" s="194"/>
    <row r="744" ht="15.75" customHeight="1" s="194"/>
    <row r="745" ht="15.75" customHeight="1" s="194"/>
    <row r="746" ht="15.75" customHeight="1" s="194"/>
    <row r="747" ht="15.75" customHeight="1" s="194"/>
    <row r="748" ht="15.75" customHeight="1" s="194"/>
    <row r="749" ht="15.75" customHeight="1" s="194"/>
    <row r="750" ht="15.75" customHeight="1" s="194"/>
    <row r="751" ht="15.75" customHeight="1" s="194"/>
    <row r="752" ht="15.75" customHeight="1" s="194"/>
    <row r="753" ht="15.75" customHeight="1" s="194"/>
    <row r="754" ht="15.75" customHeight="1" s="194"/>
    <row r="755" ht="15.75" customHeight="1" s="194"/>
    <row r="756" ht="15.75" customHeight="1" s="194"/>
    <row r="757" ht="15.75" customHeight="1" s="194"/>
    <row r="758" ht="15.75" customHeight="1" s="194"/>
    <row r="759" ht="15.75" customHeight="1" s="194"/>
    <row r="760" ht="15.75" customHeight="1" s="194"/>
    <row r="761" ht="15.75" customHeight="1" s="194"/>
    <row r="762" ht="15.75" customHeight="1" s="194"/>
    <row r="763" ht="15.75" customHeight="1" s="194"/>
    <row r="764" ht="15.75" customHeight="1" s="194"/>
    <row r="765" ht="15.75" customHeight="1" s="194"/>
    <row r="766" ht="15.75" customHeight="1" s="194"/>
    <row r="767" ht="15.75" customHeight="1" s="194"/>
    <row r="768" ht="15.75" customHeight="1" s="194"/>
    <row r="769" ht="15.75" customHeight="1" s="194"/>
    <row r="770" ht="15.75" customHeight="1" s="194"/>
    <row r="771" ht="15.75" customHeight="1" s="194"/>
    <row r="772" ht="15.75" customHeight="1" s="194"/>
    <row r="773" ht="15.75" customHeight="1" s="194"/>
    <row r="774" ht="15.75" customHeight="1" s="194"/>
    <row r="775" ht="15.75" customHeight="1" s="194"/>
    <row r="776" ht="15.75" customHeight="1" s="194"/>
    <row r="777" ht="15.75" customHeight="1" s="194"/>
    <row r="778" ht="15.75" customHeight="1" s="194"/>
    <row r="779" ht="15.75" customHeight="1" s="194"/>
    <row r="780" ht="15.75" customHeight="1" s="194"/>
    <row r="781" ht="15.75" customHeight="1" s="194"/>
    <row r="782" ht="15.75" customHeight="1" s="194"/>
    <row r="783" ht="15.75" customHeight="1" s="194"/>
    <row r="784" ht="15.75" customHeight="1" s="194"/>
    <row r="785" ht="15.75" customHeight="1" s="194"/>
    <row r="786" ht="15.75" customHeight="1" s="194"/>
    <row r="787" ht="15.75" customHeight="1" s="194"/>
    <row r="788" ht="15.75" customHeight="1" s="194"/>
    <row r="789" ht="15.75" customHeight="1" s="194"/>
    <row r="790" ht="15.75" customHeight="1" s="194"/>
    <row r="791" ht="15.75" customHeight="1" s="194"/>
    <row r="792" ht="15.75" customHeight="1" s="194"/>
    <row r="793" ht="15.75" customHeight="1" s="194"/>
    <row r="794" ht="15.75" customHeight="1" s="194"/>
    <row r="795" ht="15.75" customHeight="1" s="194"/>
    <row r="796" ht="15.75" customHeight="1" s="194"/>
    <row r="797" ht="15.75" customHeight="1" s="194"/>
    <row r="798" ht="15.75" customHeight="1" s="194"/>
    <row r="799" ht="15.75" customHeight="1" s="194"/>
    <row r="800" ht="15.75" customHeight="1" s="194"/>
    <row r="801" ht="15.75" customHeight="1" s="194"/>
    <row r="802" ht="15.75" customHeight="1" s="194"/>
    <row r="803" ht="15.75" customHeight="1" s="194"/>
    <row r="804" ht="15.75" customHeight="1" s="194"/>
    <row r="805" ht="15.75" customHeight="1" s="194"/>
    <row r="806" ht="15.75" customHeight="1" s="194"/>
    <row r="807" ht="15.75" customHeight="1" s="194"/>
    <row r="808" ht="15.75" customHeight="1" s="194"/>
    <row r="809" ht="15.75" customHeight="1" s="194"/>
    <row r="810" ht="15.75" customHeight="1" s="194"/>
    <row r="811" ht="15.75" customHeight="1" s="194"/>
    <row r="812" ht="15.75" customHeight="1" s="194"/>
    <row r="813" ht="15.75" customHeight="1" s="194"/>
    <row r="814" ht="15.75" customHeight="1" s="194"/>
    <row r="815" ht="15.75" customHeight="1" s="194"/>
    <row r="816" ht="15.75" customHeight="1" s="194"/>
    <row r="817" ht="15.75" customHeight="1" s="194"/>
    <row r="818" ht="15.75" customHeight="1" s="194"/>
    <row r="819" ht="15.75" customHeight="1" s="194"/>
    <row r="820" ht="15.75" customHeight="1" s="194"/>
    <row r="821" ht="15.75" customHeight="1" s="194"/>
    <row r="822" ht="15.75" customHeight="1" s="194"/>
    <row r="823" ht="15.75" customHeight="1" s="194"/>
    <row r="824" ht="15.75" customHeight="1" s="194"/>
    <row r="825" ht="15.75" customHeight="1" s="194"/>
    <row r="826" ht="15.75" customHeight="1" s="194"/>
    <row r="827" ht="15.75" customHeight="1" s="194"/>
    <row r="828" ht="15.75" customHeight="1" s="194"/>
    <row r="829" ht="15.75" customHeight="1" s="194"/>
    <row r="830" ht="15.75" customHeight="1" s="194"/>
    <row r="831" ht="15.75" customHeight="1" s="194"/>
    <row r="832" ht="15.75" customHeight="1" s="194"/>
    <row r="833" ht="15.75" customHeight="1" s="194"/>
    <row r="834" ht="15.75" customHeight="1" s="194"/>
    <row r="835" ht="15.75" customHeight="1" s="194"/>
    <row r="836" ht="15.75" customHeight="1" s="194"/>
    <row r="837" ht="15.75" customHeight="1" s="194"/>
    <row r="838" ht="15.75" customHeight="1" s="194"/>
    <row r="839" ht="15.75" customHeight="1" s="194"/>
    <row r="840" ht="15.75" customHeight="1" s="194"/>
    <row r="841" ht="15.75" customHeight="1" s="194"/>
    <row r="842" ht="15.75" customHeight="1" s="194"/>
    <row r="843" ht="15.75" customHeight="1" s="194"/>
    <row r="844" ht="15.75" customHeight="1" s="194"/>
    <row r="845" ht="15.75" customHeight="1" s="194"/>
    <row r="846" ht="15.75" customHeight="1" s="194"/>
    <row r="847" ht="15.75" customHeight="1" s="194"/>
    <row r="848" ht="15.75" customHeight="1" s="194"/>
    <row r="849" ht="15.75" customHeight="1" s="194"/>
    <row r="850" ht="15.75" customHeight="1" s="194"/>
    <row r="851" ht="15.75" customHeight="1" s="194"/>
    <row r="852" ht="15.75" customHeight="1" s="194"/>
    <row r="853" ht="15.75" customHeight="1" s="194"/>
    <row r="854" ht="15.75" customHeight="1" s="194"/>
    <row r="855" ht="15.75" customHeight="1" s="194"/>
    <row r="856" ht="15.75" customHeight="1" s="194"/>
    <row r="857" ht="15.75" customHeight="1" s="194"/>
    <row r="858" ht="15.75" customHeight="1" s="194"/>
    <row r="859" ht="15.75" customHeight="1" s="194"/>
    <row r="860" ht="15.75" customHeight="1" s="194"/>
    <row r="861" ht="15.75" customHeight="1" s="194"/>
    <row r="862" ht="15.75" customHeight="1" s="194"/>
    <row r="863" ht="15.75" customHeight="1" s="194"/>
    <row r="864" ht="15.75" customHeight="1" s="194"/>
    <row r="865" ht="15.75" customHeight="1" s="194"/>
    <row r="866" ht="15.75" customHeight="1" s="194"/>
    <row r="867" ht="15.75" customHeight="1" s="194"/>
    <row r="868" ht="15.75" customHeight="1" s="194"/>
    <row r="869" ht="15.75" customHeight="1" s="194"/>
    <row r="870" ht="15.75" customHeight="1" s="194"/>
    <row r="871" ht="15.75" customHeight="1" s="194"/>
    <row r="872" ht="15.75" customHeight="1" s="194"/>
    <row r="873" ht="15.75" customHeight="1" s="194"/>
    <row r="874" ht="15.75" customHeight="1" s="194"/>
    <row r="875" ht="15.75" customHeight="1" s="194"/>
    <row r="876" ht="15.75" customHeight="1" s="194"/>
    <row r="877" ht="15.75" customHeight="1" s="194"/>
    <row r="878" ht="15.75" customHeight="1" s="194"/>
    <row r="879" ht="15.75" customHeight="1" s="194"/>
    <row r="880" ht="15.75" customHeight="1" s="194"/>
    <row r="881" ht="15.75" customHeight="1" s="194"/>
    <row r="882" ht="15.75" customHeight="1" s="194"/>
    <row r="883" ht="15.75" customHeight="1" s="194"/>
    <row r="884" ht="15.75" customHeight="1" s="194"/>
    <row r="885" ht="15.75" customHeight="1" s="194"/>
    <row r="886" ht="15.75" customHeight="1" s="194"/>
    <row r="887" ht="15.75" customHeight="1" s="194"/>
    <row r="888" ht="15.75" customHeight="1" s="194"/>
    <row r="889" ht="15.75" customHeight="1" s="194"/>
    <row r="890" ht="15.75" customHeight="1" s="194"/>
    <row r="891" ht="15.75" customHeight="1" s="194"/>
    <row r="892" ht="15.75" customHeight="1" s="194"/>
    <row r="893" ht="15.75" customHeight="1" s="194"/>
    <row r="894" ht="15.75" customHeight="1" s="194"/>
    <row r="895" ht="15.75" customHeight="1" s="194"/>
    <row r="896" ht="15.75" customHeight="1" s="194"/>
    <row r="897" ht="15.75" customHeight="1" s="194"/>
    <row r="898" ht="15.75" customHeight="1" s="194"/>
    <row r="899" ht="15.75" customHeight="1" s="194"/>
    <row r="900" ht="15.75" customHeight="1" s="194"/>
    <row r="901" ht="15.75" customHeight="1" s="194"/>
    <row r="902" ht="15.75" customHeight="1" s="194"/>
    <row r="903" ht="15.75" customHeight="1" s="194"/>
    <row r="904" ht="15.75" customHeight="1" s="194"/>
    <row r="905" ht="15.75" customHeight="1" s="194"/>
    <row r="906" ht="15.75" customHeight="1" s="194"/>
    <row r="907" ht="15.75" customHeight="1" s="194"/>
    <row r="908" ht="15.75" customHeight="1" s="194"/>
    <row r="909" ht="15.75" customHeight="1" s="194"/>
    <row r="910" ht="15.75" customHeight="1" s="194"/>
    <row r="911" ht="15.75" customHeight="1" s="194"/>
    <row r="912" ht="15.75" customHeight="1" s="194"/>
    <row r="913" ht="15.75" customHeight="1" s="194"/>
    <row r="914" ht="15.75" customHeight="1" s="194"/>
    <row r="915" ht="15.75" customHeight="1" s="194"/>
    <row r="916" ht="15.75" customHeight="1" s="194"/>
    <row r="917" ht="15.75" customHeight="1" s="194"/>
    <row r="918" ht="15.75" customHeight="1" s="194"/>
    <row r="919" ht="15.75" customHeight="1" s="194"/>
    <row r="920" ht="15.75" customHeight="1" s="194"/>
    <row r="921" ht="15.75" customHeight="1" s="194"/>
    <row r="922" ht="15.75" customHeight="1" s="194"/>
    <row r="923" ht="15.75" customHeight="1" s="194"/>
    <row r="924" ht="15.75" customHeight="1" s="194"/>
    <row r="925" ht="15.75" customHeight="1" s="194"/>
    <row r="926" ht="15.75" customHeight="1" s="194"/>
    <row r="927" ht="15.75" customHeight="1" s="194"/>
    <row r="928" ht="15.75" customHeight="1" s="194"/>
    <row r="929" ht="15.75" customHeight="1" s="194"/>
    <row r="930" ht="15.75" customHeight="1" s="194"/>
    <row r="931" ht="15.75" customHeight="1" s="194"/>
    <row r="932" ht="15.75" customHeight="1" s="194"/>
    <row r="933" ht="15.75" customHeight="1" s="194"/>
    <row r="934" ht="15.75" customHeight="1" s="194"/>
    <row r="935" ht="15.75" customHeight="1" s="194"/>
    <row r="936" ht="15.75" customHeight="1" s="194"/>
    <row r="937" ht="15.75" customHeight="1" s="194"/>
    <row r="938" ht="15.75" customHeight="1" s="194"/>
    <row r="939" ht="15.75" customHeight="1" s="194"/>
    <row r="940" ht="15.75" customHeight="1" s="194"/>
    <row r="941" ht="15.75" customHeight="1" s="194"/>
    <row r="942" ht="15.75" customHeight="1" s="194"/>
    <row r="943" ht="15.75" customHeight="1" s="194"/>
    <row r="944" ht="15.75" customHeight="1" s="194"/>
    <row r="945" ht="15.75" customHeight="1" s="194"/>
    <row r="946" ht="15.75" customHeight="1" s="194"/>
    <row r="947" ht="15.75" customHeight="1" s="194"/>
    <row r="948" ht="15.75" customHeight="1" s="194"/>
    <row r="949" ht="15.75" customHeight="1" s="194"/>
    <row r="950" ht="15.75" customHeight="1" s="194"/>
    <row r="951" ht="15.75" customHeight="1" s="194"/>
    <row r="952" ht="15.75" customHeight="1" s="194"/>
    <row r="953" ht="15.75" customHeight="1" s="194"/>
    <row r="954" ht="15.75" customHeight="1" s="194"/>
    <row r="955" ht="15.75" customHeight="1" s="194"/>
    <row r="956" ht="15.75" customHeight="1" s="194"/>
    <row r="957" ht="15.75" customHeight="1" s="194"/>
    <row r="958" ht="15.75" customHeight="1" s="194"/>
    <row r="959" ht="15.75" customHeight="1" s="194"/>
    <row r="960" ht="15.75" customHeight="1" s="194"/>
    <row r="961" ht="15.75" customHeight="1" s="194"/>
    <row r="962" ht="15.75" customHeight="1" s="194"/>
    <row r="963" ht="15.75" customHeight="1" s="194"/>
    <row r="964" ht="15.75" customHeight="1" s="194"/>
    <row r="965" ht="15.75" customHeight="1" s="194"/>
    <row r="966" ht="15.75" customHeight="1" s="194"/>
    <row r="967" ht="15.75" customHeight="1" s="194"/>
    <row r="968" ht="15.75" customHeight="1" s="194"/>
    <row r="969" ht="15.75" customHeight="1" s="194"/>
    <row r="970" ht="15.75" customHeight="1" s="194"/>
    <row r="971" ht="15.75" customHeight="1" s="194"/>
    <row r="972" ht="15.75" customHeight="1" s="194"/>
    <row r="973" ht="15.75" customHeight="1" s="194"/>
    <row r="974" ht="15.75" customHeight="1" s="194"/>
    <row r="975" ht="15.75" customHeight="1" s="194"/>
    <row r="976" ht="15.75" customHeight="1" s="194"/>
    <row r="977" ht="15.75" customHeight="1" s="194"/>
    <row r="978" ht="15.75" customHeight="1" s="194"/>
    <row r="979" ht="15.75" customHeight="1" s="194"/>
    <row r="980" ht="15.75" customHeight="1" s="194"/>
    <row r="981" ht="15.75" customHeight="1" s="194"/>
    <row r="982" ht="15.75" customHeight="1" s="194"/>
    <row r="983" ht="15.75" customHeight="1" s="194"/>
    <row r="984" ht="15.75" customHeight="1" s="194"/>
    <row r="985" ht="15.75" customHeight="1" s="194"/>
    <row r="986" ht="15.75" customHeight="1" s="194"/>
    <row r="987" ht="15.75" customHeight="1" s="194"/>
    <row r="988" ht="15.75" customHeight="1" s="194"/>
    <row r="989" ht="15.75" customHeight="1" s="194"/>
    <row r="990" ht="15.75" customHeight="1" s="194"/>
    <row r="991" ht="15.75" customHeight="1" s="194"/>
    <row r="992" ht="15.75" customHeight="1" s="194"/>
    <row r="993" ht="15.75" customHeight="1" s="194"/>
    <row r="994" ht="15.75" customHeight="1" s="194"/>
    <row r="995" ht="15.75" customHeight="1" s="194"/>
    <row r="996" ht="15.75" customHeight="1" s="194"/>
    <row r="997" ht="15.75" customHeight="1" s="194"/>
    <row r="998" ht="15.75" customHeight="1" s="194"/>
    <row r="999" ht="15.75" customHeight="1" s="194"/>
    <row r="1000" ht="15.75" customHeight="1" s="194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4" min="1" max="6"/>
  </cols>
  <sheetData>
    <row r="1" ht="12" customHeight="1" s="194"/>
    <row r="2" ht="12" customHeight="1" s="194"/>
    <row r="3" ht="12" customHeight="1" s="194"/>
    <row r="4" ht="12" customHeight="1" s="194"/>
    <row r="5" ht="12" customHeight="1" s="194"/>
    <row r="6" ht="12" customHeight="1" s="194"/>
    <row r="7" ht="12" customHeight="1" s="194"/>
    <row r="8" ht="12" customHeight="1" s="194"/>
    <row r="9" ht="12" customHeight="1" s="194"/>
    <row r="10" ht="12" customHeight="1" s="194"/>
    <row r="11" ht="12" customHeight="1" s="194"/>
    <row r="12" ht="12" customHeight="1" s="194"/>
    <row r="13" ht="12" customHeight="1" s="194"/>
    <row r="14" ht="12" customHeight="1" s="194"/>
    <row r="15" ht="12" customHeight="1" s="194"/>
    <row r="16" ht="12" customHeight="1" s="194"/>
    <row r="17" ht="12" customHeight="1" s="194"/>
    <row r="18" ht="12" customHeight="1" s="194"/>
    <row r="19" ht="12" customHeight="1" s="194"/>
    <row r="20" ht="12" customHeight="1" s="194"/>
    <row r="21" ht="12" customHeight="1" s="194"/>
    <row r="22" ht="12" customHeight="1" s="194"/>
    <row r="23" ht="12" customHeight="1" s="194"/>
    <row r="24" ht="12" customHeight="1" s="194"/>
    <row r="25" ht="12" customHeight="1" s="194"/>
    <row r="26" ht="12" customHeight="1" s="194"/>
    <row r="27" ht="12" customHeight="1" s="194"/>
    <row r="28" ht="12" customHeight="1" s="194"/>
    <row r="29" ht="12" customHeight="1" s="194"/>
    <row r="30" ht="12" customHeight="1" s="194"/>
    <row r="31" ht="12" customHeight="1" s="194"/>
    <row r="32" ht="12" customHeight="1" s="194"/>
    <row r="33" ht="12" customHeight="1" s="194"/>
    <row r="34" ht="12" customHeight="1" s="194"/>
    <row r="35" ht="12" customHeight="1" s="194"/>
    <row r="36" ht="12" customHeight="1" s="194"/>
    <row r="37" ht="12" customHeight="1" s="194"/>
    <row r="38" ht="12" customHeight="1" s="194"/>
    <row r="39" ht="12" customHeight="1" s="194"/>
    <row r="40" ht="12" customHeight="1" s="194"/>
    <row r="41" ht="12" customHeight="1" s="194"/>
    <row r="42" ht="12" customHeight="1" s="194"/>
    <row r="43" ht="12" customHeight="1" s="194"/>
    <row r="44" ht="12" customHeight="1" s="194"/>
    <row r="45" ht="12" customHeight="1" s="194"/>
    <row r="46" ht="12" customHeight="1" s="194"/>
    <row r="47" ht="12" customHeight="1" s="194"/>
    <row r="48" ht="12" customHeight="1" s="194"/>
    <row r="49" ht="12" customHeight="1" s="194"/>
    <row r="50" ht="12" customHeight="1" s="194"/>
    <row r="51" ht="12" customHeight="1" s="194"/>
    <row r="52" ht="12" customHeight="1" s="194"/>
    <row r="53" ht="12" customHeight="1" s="194"/>
    <row r="54" ht="12" customHeight="1" s="194"/>
    <row r="55" ht="12" customHeight="1" s="194"/>
    <row r="56" ht="12" customHeight="1" s="194"/>
    <row r="57" ht="12" customHeight="1" s="194"/>
    <row r="58" ht="12" customHeight="1" s="194"/>
    <row r="59" ht="12" customHeight="1" s="194"/>
    <row r="60" ht="12" customHeight="1" s="194"/>
    <row r="61" ht="12" customHeight="1" s="194"/>
    <row r="62" ht="12" customHeight="1" s="194"/>
    <row r="63" ht="12" customHeight="1" s="194"/>
    <row r="64" ht="12" customHeight="1" s="194"/>
    <row r="65" ht="12" customHeight="1" s="194"/>
    <row r="66" ht="12" customHeight="1" s="194"/>
    <row r="67" ht="12" customHeight="1" s="194"/>
    <row r="68" ht="12" customHeight="1" s="194"/>
    <row r="69" ht="12" customHeight="1" s="194"/>
    <row r="70" ht="12" customHeight="1" s="194"/>
    <row r="71" ht="12" customHeight="1" s="194"/>
    <row r="72" ht="12" customHeight="1" s="194"/>
    <row r="73" ht="12" customHeight="1" s="194"/>
    <row r="74" ht="12" customHeight="1" s="194"/>
    <row r="75" ht="12" customHeight="1" s="194"/>
    <row r="76" ht="12" customHeight="1" s="194"/>
    <row r="77" ht="12" customHeight="1" s="194"/>
    <row r="78" ht="12" customHeight="1" s="194"/>
    <row r="79" ht="12" customHeight="1" s="194"/>
    <row r="80" ht="12" customHeight="1" s="194"/>
    <row r="81" ht="12" customHeight="1" s="194"/>
    <row r="82" ht="12" customHeight="1" s="194"/>
    <row r="83" ht="12" customHeight="1" s="194"/>
    <row r="84" ht="12" customHeight="1" s="194"/>
    <row r="85" ht="12" customHeight="1" s="194"/>
    <row r="86" ht="12" customHeight="1" s="194"/>
    <row r="87" ht="12" customHeight="1" s="194"/>
    <row r="88" ht="12" customHeight="1" s="194"/>
    <row r="89" ht="12" customHeight="1" s="194"/>
    <row r="90" ht="12" customHeight="1" s="194"/>
    <row r="91" ht="12" customHeight="1" s="194"/>
    <row r="92" ht="12" customHeight="1" s="194"/>
    <row r="93" ht="12" customHeight="1" s="194"/>
    <row r="94" ht="12" customHeight="1" s="194"/>
    <row r="95" ht="12" customHeight="1" s="194"/>
    <row r="96" ht="12" customHeight="1" s="194"/>
    <row r="97" ht="12" customHeight="1" s="194"/>
    <row r="98" ht="12" customHeight="1" s="194"/>
    <row r="99" ht="12" customHeight="1" s="194"/>
    <row r="100" ht="12" customHeight="1" s="194"/>
    <row r="101" ht="12" customHeight="1" s="194"/>
    <row r="102" ht="12" customHeight="1" s="194"/>
    <row r="103" ht="12" customHeight="1" s="194"/>
    <row r="104" ht="12" customHeight="1" s="194"/>
    <row r="105" ht="12" customHeight="1" s="194"/>
    <row r="106" ht="12" customHeight="1" s="194"/>
    <row r="107" ht="12" customHeight="1" s="194"/>
    <row r="108" ht="12" customHeight="1" s="194"/>
    <row r="109" ht="12" customHeight="1" s="194"/>
    <row r="110" ht="12" customHeight="1" s="194"/>
    <row r="111" ht="12" customHeight="1" s="194"/>
    <row r="112" ht="12" customHeight="1" s="194"/>
    <row r="113" ht="12" customHeight="1" s="194"/>
    <row r="114" ht="12" customHeight="1" s="194"/>
    <row r="115" ht="12" customHeight="1" s="194"/>
    <row r="116" ht="12" customHeight="1" s="194"/>
    <row r="117" ht="12" customHeight="1" s="194"/>
    <row r="118" ht="12" customHeight="1" s="194"/>
    <row r="119" ht="12" customHeight="1" s="194"/>
    <row r="120" ht="12" customHeight="1" s="194"/>
    <row r="121" ht="12" customHeight="1" s="194"/>
    <row r="122" ht="12" customHeight="1" s="194"/>
    <row r="123" ht="12" customHeight="1" s="194"/>
    <row r="124" ht="12" customHeight="1" s="194"/>
    <row r="125" ht="12" customHeight="1" s="194"/>
    <row r="126" ht="12" customHeight="1" s="194"/>
    <row r="127" ht="12" customHeight="1" s="194"/>
    <row r="128" ht="12" customHeight="1" s="194"/>
    <row r="129" ht="12" customHeight="1" s="194"/>
    <row r="130" ht="12" customHeight="1" s="194"/>
    <row r="131" ht="12" customHeight="1" s="194"/>
    <row r="132" ht="12" customHeight="1" s="194"/>
    <row r="133" ht="12" customHeight="1" s="194"/>
    <row r="134" ht="12" customHeight="1" s="194"/>
    <row r="135" ht="12" customHeight="1" s="194"/>
    <row r="136" ht="12" customHeight="1" s="194"/>
    <row r="137" ht="12" customHeight="1" s="194"/>
    <row r="138" ht="12" customHeight="1" s="194"/>
    <row r="139" ht="12" customHeight="1" s="194"/>
    <row r="140" ht="12" customHeight="1" s="194"/>
    <row r="141" ht="12" customHeight="1" s="194"/>
    <row r="142" ht="12" customHeight="1" s="194"/>
    <row r="143" ht="12" customHeight="1" s="194"/>
    <row r="144" ht="12" customHeight="1" s="194"/>
    <row r="145" ht="12" customHeight="1" s="194"/>
    <row r="146" ht="12" customHeight="1" s="194"/>
    <row r="147" ht="12" customHeight="1" s="194"/>
    <row r="148" ht="12" customHeight="1" s="194"/>
    <row r="149" ht="12" customHeight="1" s="194"/>
    <row r="150" ht="12" customHeight="1" s="194"/>
    <row r="151" ht="12" customHeight="1" s="194"/>
    <row r="152" ht="12" customHeight="1" s="194"/>
    <row r="153" ht="12" customHeight="1" s="194"/>
    <row r="154" ht="12" customHeight="1" s="194"/>
    <row r="155" ht="12" customHeight="1" s="194"/>
    <row r="156" ht="12" customHeight="1" s="194"/>
    <row r="157" ht="12" customHeight="1" s="194"/>
    <row r="158" ht="12" customHeight="1" s="194"/>
    <row r="159" ht="12" customHeight="1" s="194"/>
    <row r="160" ht="12" customHeight="1" s="194"/>
    <row r="161" ht="12" customHeight="1" s="194"/>
    <row r="162" ht="12" customHeight="1" s="194"/>
    <row r="163" ht="12" customHeight="1" s="194"/>
    <row r="164" ht="12" customHeight="1" s="194"/>
    <row r="165" ht="12" customHeight="1" s="194"/>
    <row r="166" ht="12" customHeight="1" s="194"/>
    <row r="167" ht="12" customHeight="1" s="194"/>
    <row r="168" ht="12" customHeight="1" s="194"/>
    <row r="169" ht="12" customHeight="1" s="194"/>
    <row r="170" ht="12" customHeight="1" s="194"/>
    <row r="171" ht="12" customHeight="1" s="194"/>
    <row r="172" ht="12" customHeight="1" s="194"/>
    <row r="173" ht="12" customHeight="1" s="194"/>
    <row r="174" ht="12" customHeight="1" s="194"/>
    <row r="175" ht="12" customHeight="1" s="194"/>
    <row r="176" ht="12" customHeight="1" s="194"/>
    <row r="177" ht="12" customHeight="1" s="194"/>
    <row r="178" ht="12" customHeight="1" s="194"/>
    <row r="179" ht="12" customHeight="1" s="194"/>
    <row r="180" ht="12" customHeight="1" s="194"/>
    <row r="181" ht="12" customHeight="1" s="194"/>
    <row r="182" ht="12" customHeight="1" s="194"/>
    <row r="183" ht="12" customHeight="1" s="194"/>
    <row r="184" ht="12" customHeight="1" s="194"/>
    <row r="185" ht="12" customHeight="1" s="194"/>
    <row r="186" ht="12" customHeight="1" s="194"/>
    <row r="187" ht="12" customHeight="1" s="194"/>
    <row r="188" ht="12" customHeight="1" s="194"/>
    <row r="189" ht="12" customHeight="1" s="194"/>
    <row r="190" ht="12" customHeight="1" s="194"/>
    <row r="191" ht="12" customHeight="1" s="194"/>
    <row r="192" ht="12" customHeight="1" s="194"/>
    <row r="193" ht="12" customHeight="1" s="194"/>
    <row r="194" ht="12" customHeight="1" s="194"/>
    <row r="195" ht="12" customHeight="1" s="194"/>
    <row r="196" ht="12" customHeight="1" s="194"/>
    <row r="197" ht="12" customHeight="1" s="194"/>
    <row r="198" ht="12" customHeight="1" s="194"/>
    <row r="199" ht="12" customHeight="1" s="194"/>
    <row r="200" ht="12" customHeight="1" s="194"/>
    <row r="201" ht="12" customHeight="1" s="194"/>
    <row r="202" ht="12" customHeight="1" s="194"/>
    <row r="203" ht="12" customHeight="1" s="194"/>
    <row r="204" ht="12" customHeight="1" s="194"/>
    <row r="205" ht="12" customHeight="1" s="194"/>
    <row r="206" ht="12" customHeight="1" s="194"/>
    <row r="207" ht="12" customHeight="1" s="194"/>
    <row r="208" ht="12" customHeight="1" s="194"/>
    <row r="209" ht="12" customHeight="1" s="194"/>
    <row r="210" ht="12" customHeight="1" s="194"/>
    <row r="211" ht="12" customHeight="1" s="194"/>
    <row r="212" ht="12" customHeight="1" s="194"/>
    <row r="213" ht="12" customHeight="1" s="194"/>
    <row r="214" ht="12" customHeight="1" s="194"/>
    <row r="215" ht="12" customHeight="1" s="194"/>
    <row r="216" ht="12" customHeight="1" s="194"/>
    <row r="217" ht="12" customHeight="1" s="194"/>
    <row r="218" ht="12" customHeight="1" s="194"/>
    <row r="219" ht="12" customHeight="1" s="194"/>
    <row r="220" ht="12" customHeight="1" s="194"/>
    <row r="221" ht="15.75" customHeight="1" s="194"/>
    <row r="222" ht="15.75" customHeight="1" s="194"/>
    <row r="223" ht="15.75" customHeight="1" s="194"/>
    <row r="224" ht="15.75" customHeight="1" s="194"/>
    <row r="225" ht="15.75" customHeight="1" s="194"/>
    <row r="226" ht="15.75" customHeight="1" s="194"/>
    <row r="227" ht="15.75" customHeight="1" s="194"/>
    <row r="228" ht="15.75" customHeight="1" s="194"/>
    <row r="229" ht="15.75" customHeight="1" s="194"/>
    <row r="230" ht="15.75" customHeight="1" s="194"/>
    <row r="231" ht="15.75" customHeight="1" s="194"/>
    <row r="232" ht="15.75" customHeight="1" s="194"/>
    <row r="233" ht="15.75" customHeight="1" s="194"/>
    <row r="234" ht="15.75" customHeight="1" s="194"/>
    <row r="235" ht="15.75" customHeight="1" s="194"/>
    <row r="236" ht="15.75" customHeight="1" s="194"/>
    <row r="237" ht="15.75" customHeight="1" s="194"/>
    <row r="238" ht="15.75" customHeight="1" s="194"/>
    <row r="239" ht="15.75" customHeight="1" s="194"/>
    <row r="240" ht="15.75" customHeight="1" s="194"/>
    <row r="241" ht="15.75" customHeight="1" s="194"/>
    <row r="242" ht="15.75" customHeight="1" s="194"/>
    <row r="243" ht="15.75" customHeight="1" s="194"/>
    <row r="244" ht="15.75" customHeight="1" s="194"/>
    <row r="245" ht="15.75" customHeight="1" s="194"/>
    <row r="246" ht="15.75" customHeight="1" s="194"/>
    <row r="247" ht="15.75" customHeight="1" s="194"/>
    <row r="248" ht="15.75" customHeight="1" s="194"/>
    <row r="249" ht="15.75" customHeight="1" s="194"/>
    <row r="250" ht="15.75" customHeight="1" s="194"/>
    <row r="251" ht="15.75" customHeight="1" s="194"/>
    <row r="252" ht="15.75" customHeight="1" s="194"/>
    <row r="253" ht="15.75" customHeight="1" s="194"/>
    <row r="254" ht="15.75" customHeight="1" s="194"/>
    <row r="255" ht="15.75" customHeight="1" s="194"/>
    <row r="256" ht="15.75" customHeight="1" s="194"/>
    <row r="257" ht="15.75" customHeight="1" s="194"/>
    <row r="258" ht="15.75" customHeight="1" s="194"/>
    <row r="259" ht="15.75" customHeight="1" s="194"/>
    <row r="260" ht="15.75" customHeight="1" s="194"/>
    <row r="261" ht="15.75" customHeight="1" s="194"/>
    <row r="262" ht="15.75" customHeight="1" s="194"/>
    <row r="263" ht="15.75" customHeight="1" s="194"/>
    <row r="264" ht="15.75" customHeight="1" s="194"/>
    <row r="265" ht="15.75" customHeight="1" s="194"/>
    <row r="266" ht="15.75" customHeight="1" s="194"/>
    <row r="267" ht="15.75" customHeight="1" s="194"/>
    <row r="268" ht="15.75" customHeight="1" s="194"/>
    <row r="269" ht="15.75" customHeight="1" s="194"/>
    <row r="270" ht="15.75" customHeight="1" s="194"/>
    <row r="271" ht="15.75" customHeight="1" s="194"/>
    <row r="272" ht="15.75" customHeight="1" s="194"/>
    <row r="273" ht="15.75" customHeight="1" s="194"/>
    <row r="274" ht="15.75" customHeight="1" s="194"/>
    <row r="275" ht="15.75" customHeight="1" s="194"/>
    <row r="276" ht="15.75" customHeight="1" s="194"/>
    <row r="277" ht="15.75" customHeight="1" s="194"/>
    <row r="278" ht="15.75" customHeight="1" s="194"/>
    <row r="279" ht="15.75" customHeight="1" s="194"/>
    <row r="280" ht="15.75" customHeight="1" s="194"/>
    <row r="281" ht="15.75" customHeight="1" s="194"/>
    <row r="282" ht="15.75" customHeight="1" s="194"/>
    <row r="283" ht="15.75" customHeight="1" s="194"/>
    <row r="284" ht="15.75" customHeight="1" s="194"/>
    <row r="285" ht="15.75" customHeight="1" s="194"/>
    <row r="286" ht="15.75" customHeight="1" s="194"/>
    <row r="287" ht="15.75" customHeight="1" s="194"/>
    <row r="288" ht="15.75" customHeight="1" s="194"/>
    <row r="289" ht="15.75" customHeight="1" s="194"/>
    <row r="290" ht="15.75" customHeight="1" s="194"/>
    <row r="291" ht="15.75" customHeight="1" s="194"/>
    <row r="292" ht="15.75" customHeight="1" s="194"/>
    <row r="293" ht="15.75" customHeight="1" s="194"/>
    <row r="294" ht="15.75" customHeight="1" s="194"/>
    <row r="295" ht="15.75" customHeight="1" s="194"/>
    <row r="296" ht="15.75" customHeight="1" s="194"/>
    <row r="297" ht="15.75" customHeight="1" s="194"/>
    <row r="298" ht="15.75" customHeight="1" s="194"/>
    <row r="299" ht="15.75" customHeight="1" s="194"/>
    <row r="300" ht="15.75" customHeight="1" s="194"/>
    <row r="301" ht="15.75" customHeight="1" s="194"/>
    <row r="302" ht="15.75" customHeight="1" s="194"/>
    <row r="303" ht="15.75" customHeight="1" s="194"/>
    <row r="304" ht="15.75" customHeight="1" s="194"/>
    <row r="305" ht="15.75" customHeight="1" s="194"/>
    <row r="306" ht="15.75" customHeight="1" s="194"/>
    <row r="307" ht="15.75" customHeight="1" s="194"/>
    <row r="308" ht="15.75" customHeight="1" s="194"/>
    <row r="309" ht="15.75" customHeight="1" s="194"/>
    <row r="310" ht="15.75" customHeight="1" s="194"/>
    <row r="311" ht="15.75" customHeight="1" s="194"/>
    <row r="312" ht="15.75" customHeight="1" s="194"/>
    <row r="313" ht="15.75" customHeight="1" s="194"/>
    <row r="314" ht="15.75" customHeight="1" s="194"/>
    <row r="315" ht="15.75" customHeight="1" s="194"/>
    <row r="316" ht="15.75" customHeight="1" s="194"/>
    <row r="317" ht="15.75" customHeight="1" s="194"/>
    <row r="318" ht="15.75" customHeight="1" s="194"/>
    <row r="319" ht="15.75" customHeight="1" s="194"/>
    <row r="320" ht="15.75" customHeight="1" s="194"/>
    <row r="321" ht="15.75" customHeight="1" s="194"/>
    <row r="322" ht="15.75" customHeight="1" s="194"/>
    <row r="323" ht="15.75" customHeight="1" s="194"/>
    <row r="324" ht="15.75" customHeight="1" s="194"/>
    <row r="325" ht="15.75" customHeight="1" s="194"/>
    <row r="326" ht="15.75" customHeight="1" s="194"/>
    <row r="327" ht="15.75" customHeight="1" s="194"/>
    <row r="328" ht="15.75" customHeight="1" s="194"/>
    <row r="329" ht="15.75" customHeight="1" s="194"/>
    <row r="330" ht="15.75" customHeight="1" s="194"/>
    <row r="331" ht="15.75" customHeight="1" s="194"/>
    <row r="332" ht="15.75" customHeight="1" s="194"/>
    <row r="333" ht="15.75" customHeight="1" s="194"/>
    <row r="334" ht="15.75" customHeight="1" s="194"/>
    <row r="335" ht="15.75" customHeight="1" s="194"/>
    <row r="336" ht="15.75" customHeight="1" s="194"/>
    <row r="337" ht="15.75" customHeight="1" s="194"/>
    <row r="338" ht="15.75" customHeight="1" s="194"/>
    <row r="339" ht="15.75" customHeight="1" s="194"/>
    <row r="340" ht="15.75" customHeight="1" s="194"/>
    <row r="341" ht="15.75" customHeight="1" s="194"/>
    <row r="342" ht="15.75" customHeight="1" s="194"/>
    <row r="343" ht="15.75" customHeight="1" s="194"/>
    <row r="344" ht="15.75" customHeight="1" s="194"/>
    <row r="345" ht="15.75" customHeight="1" s="194"/>
    <row r="346" ht="15.75" customHeight="1" s="194"/>
    <row r="347" ht="15.75" customHeight="1" s="194"/>
    <row r="348" ht="15.75" customHeight="1" s="194"/>
    <row r="349" ht="15.75" customHeight="1" s="194"/>
    <row r="350" ht="15.75" customHeight="1" s="194"/>
    <row r="351" ht="15.75" customHeight="1" s="194"/>
    <row r="352" ht="15.75" customHeight="1" s="194"/>
    <row r="353" ht="15.75" customHeight="1" s="194"/>
    <row r="354" ht="15.75" customHeight="1" s="194"/>
    <row r="355" ht="15.75" customHeight="1" s="194"/>
    <row r="356" ht="15.75" customHeight="1" s="194"/>
    <row r="357" ht="15.75" customHeight="1" s="194"/>
    <row r="358" ht="15.75" customHeight="1" s="194"/>
    <row r="359" ht="15.75" customHeight="1" s="194"/>
    <row r="360" ht="15.75" customHeight="1" s="194"/>
    <row r="361" ht="15.75" customHeight="1" s="194"/>
    <row r="362" ht="15.75" customHeight="1" s="194"/>
    <row r="363" ht="15.75" customHeight="1" s="194"/>
    <row r="364" ht="15.75" customHeight="1" s="194"/>
    <row r="365" ht="15.75" customHeight="1" s="194"/>
    <row r="366" ht="15.75" customHeight="1" s="194"/>
    <row r="367" ht="15.75" customHeight="1" s="194"/>
    <row r="368" ht="15.75" customHeight="1" s="194"/>
    <row r="369" ht="15.75" customHeight="1" s="194"/>
    <row r="370" ht="15.75" customHeight="1" s="194"/>
    <row r="371" ht="15.75" customHeight="1" s="194"/>
    <row r="372" ht="15.75" customHeight="1" s="194"/>
    <row r="373" ht="15.75" customHeight="1" s="194"/>
    <row r="374" ht="15.75" customHeight="1" s="194"/>
    <row r="375" ht="15.75" customHeight="1" s="194"/>
    <row r="376" ht="15.75" customHeight="1" s="194"/>
    <row r="377" ht="15.75" customHeight="1" s="194"/>
    <row r="378" ht="15.75" customHeight="1" s="194"/>
    <row r="379" ht="15.75" customHeight="1" s="194"/>
    <row r="380" ht="15.75" customHeight="1" s="194"/>
    <row r="381" ht="15.75" customHeight="1" s="194"/>
    <row r="382" ht="15.75" customHeight="1" s="194"/>
    <row r="383" ht="15.75" customHeight="1" s="194"/>
    <row r="384" ht="15.75" customHeight="1" s="194"/>
    <row r="385" ht="15.75" customHeight="1" s="194"/>
    <row r="386" ht="15.75" customHeight="1" s="194"/>
    <row r="387" ht="15.75" customHeight="1" s="194"/>
    <row r="388" ht="15.75" customHeight="1" s="194"/>
    <row r="389" ht="15.75" customHeight="1" s="194"/>
    <row r="390" ht="15.75" customHeight="1" s="194"/>
    <row r="391" ht="15.75" customHeight="1" s="194"/>
    <row r="392" ht="15.75" customHeight="1" s="194"/>
    <row r="393" ht="15.75" customHeight="1" s="194"/>
    <row r="394" ht="15.75" customHeight="1" s="194"/>
    <row r="395" ht="15.75" customHeight="1" s="194"/>
    <row r="396" ht="15.75" customHeight="1" s="194"/>
    <row r="397" ht="15.75" customHeight="1" s="194"/>
    <row r="398" ht="15.75" customHeight="1" s="194"/>
    <row r="399" ht="15.75" customHeight="1" s="194"/>
    <row r="400" ht="15.75" customHeight="1" s="194"/>
    <row r="401" ht="15.75" customHeight="1" s="194"/>
    <row r="402" ht="15.75" customHeight="1" s="194"/>
    <row r="403" ht="15.75" customHeight="1" s="194"/>
    <row r="404" ht="15.75" customHeight="1" s="194"/>
    <row r="405" ht="15.75" customHeight="1" s="194"/>
    <row r="406" ht="15.75" customHeight="1" s="194"/>
    <row r="407" ht="15.75" customHeight="1" s="194"/>
    <row r="408" ht="15.75" customHeight="1" s="194"/>
    <row r="409" ht="15.75" customHeight="1" s="194"/>
    <row r="410" ht="15.75" customHeight="1" s="194"/>
    <row r="411" ht="15.75" customHeight="1" s="194"/>
    <row r="412" ht="15.75" customHeight="1" s="194"/>
    <row r="413" ht="15.75" customHeight="1" s="194"/>
    <row r="414" ht="15.75" customHeight="1" s="194"/>
    <row r="415" ht="15.75" customHeight="1" s="194"/>
    <row r="416" ht="15.75" customHeight="1" s="194"/>
    <row r="417" ht="15.75" customHeight="1" s="194"/>
    <row r="418" ht="15.75" customHeight="1" s="194"/>
    <row r="419" ht="15.75" customHeight="1" s="194"/>
    <row r="420" ht="15.75" customHeight="1" s="194"/>
    <row r="421" ht="15.75" customHeight="1" s="194"/>
    <row r="422" ht="15.75" customHeight="1" s="194"/>
    <row r="423" ht="15.75" customHeight="1" s="194"/>
    <row r="424" ht="15.75" customHeight="1" s="194"/>
    <row r="425" ht="15.75" customHeight="1" s="194"/>
    <row r="426" ht="15.75" customHeight="1" s="194"/>
    <row r="427" ht="15.75" customHeight="1" s="194"/>
    <row r="428" ht="15.75" customHeight="1" s="194"/>
    <row r="429" ht="15.75" customHeight="1" s="194"/>
    <row r="430" ht="15.75" customHeight="1" s="194"/>
    <row r="431" ht="15.75" customHeight="1" s="194"/>
    <row r="432" ht="15.75" customHeight="1" s="194"/>
    <row r="433" ht="15.75" customHeight="1" s="194"/>
    <row r="434" ht="15.75" customHeight="1" s="194"/>
    <row r="435" ht="15.75" customHeight="1" s="194"/>
    <row r="436" ht="15.75" customHeight="1" s="194"/>
    <row r="437" ht="15.75" customHeight="1" s="194"/>
    <row r="438" ht="15.75" customHeight="1" s="194"/>
    <row r="439" ht="15.75" customHeight="1" s="194"/>
    <row r="440" ht="15.75" customHeight="1" s="194"/>
    <row r="441" ht="15.75" customHeight="1" s="194"/>
    <row r="442" ht="15.75" customHeight="1" s="194"/>
    <row r="443" ht="15.75" customHeight="1" s="194"/>
    <row r="444" ht="15.75" customHeight="1" s="194"/>
    <row r="445" ht="15.75" customHeight="1" s="194"/>
    <row r="446" ht="15.75" customHeight="1" s="194"/>
    <row r="447" ht="15.75" customHeight="1" s="194"/>
    <row r="448" ht="15.75" customHeight="1" s="194"/>
    <row r="449" ht="15.75" customHeight="1" s="194"/>
    <row r="450" ht="15.75" customHeight="1" s="194"/>
    <row r="451" ht="15.75" customHeight="1" s="194"/>
    <row r="452" ht="15.75" customHeight="1" s="194"/>
    <row r="453" ht="15.75" customHeight="1" s="194"/>
    <row r="454" ht="15.75" customHeight="1" s="194"/>
    <row r="455" ht="15.75" customHeight="1" s="194"/>
    <row r="456" ht="15.75" customHeight="1" s="194"/>
    <row r="457" ht="15.75" customHeight="1" s="194"/>
    <row r="458" ht="15.75" customHeight="1" s="194"/>
    <row r="459" ht="15.75" customHeight="1" s="194"/>
    <row r="460" ht="15.75" customHeight="1" s="194"/>
    <row r="461" ht="15.75" customHeight="1" s="194"/>
    <row r="462" ht="15.75" customHeight="1" s="194"/>
    <row r="463" ht="15.75" customHeight="1" s="194"/>
    <row r="464" ht="15.75" customHeight="1" s="194"/>
    <row r="465" ht="15.75" customHeight="1" s="194"/>
    <row r="466" ht="15.75" customHeight="1" s="194"/>
    <row r="467" ht="15.75" customHeight="1" s="194"/>
    <row r="468" ht="15.75" customHeight="1" s="194"/>
    <row r="469" ht="15.75" customHeight="1" s="194"/>
    <row r="470" ht="15.75" customHeight="1" s="194"/>
    <row r="471" ht="15.75" customHeight="1" s="194"/>
    <row r="472" ht="15.75" customHeight="1" s="194"/>
    <row r="473" ht="15.75" customHeight="1" s="194"/>
    <row r="474" ht="15.75" customHeight="1" s="194"/>
    <row r="475" ht="15.75" customHeight="1" s="194"/>
    <row r="476" ht="15.75" customHeight="1" s="194"/>
    <row r="477" ht="15.75" customHeight="1" s="194"/>
    <row r="478" ht="15.75" customHeight="1" s="194"/>
    <row r="479" ht="15.75" customHeight="1" s="194"/>
    <row r="480" ht="15.75" customHeight="1" s="194"/>
    <row r="481" ht="15.75" customHeight="1" s="194"/>
    <row r="482" ht="15.75" customHeight="1" s="194"/>
    <row r="483" ht="15.75" customHeight="1" s="194"/>
    <row r="484" ht="15.75" customHeight="1" s="194"/>
    <row r="485" ht="15.75" customHeight="1" s="194"/>
    <row r="486" ht="15.75" customHeight="1" s="194"/>
    <row r="487" ht="15.75" customHeight="1" s="194"/>
    <row r="488" ht="15.75" customHeight="1" s="194"/>
    <row r="489" ht="15.75" customHeight="1" s="194"/>
    <row r="490" ht="15.75" customHeight="1" s="194"/>
    <row r="491" ht="15.75" customHeight="1" s="194"/>
    <row r="492" ht="15.75" customHeight="1" s="194"/>
    <row r="493" ht="15.75" customHeight="1" s="194"/>
    <row r="494" ht="15.75" customHeight="1" s="194"/>
    <row r="495" ht="15.75" customHeight="1" s="194"/>
    <row r="496" ht="15.75" customHeight="1" s="194"/>
    <row r="497" ht="15.75" customHeight="1" s="194"/>
    <row r="498" ht="15.75" customHeight="1" s="194"/>
    <row r="499" ht="15.75" customHeight="1" s="194"/>
    <row r="500" ht="15.75" customHeight="1" s="194"/>
    <row r="501" ht="15.75" customHeight="1" s="194"/>
    <row r="502" ht="15.75" customHeight="1" s="194"/>
    <row r="503" ht="15.75" customHeight="1" s="194"/>
    <row r="504" ht="15.75" customHeight="1" s="194"/>
    <row r="505" ht="15.75" customHeight="1" s="194"/>
    <row r="506" ht="15.75" customHeight="1" s="194"/>
    <row r="507" ht="15.75" customHeight="1" s="194"/>
    <row r="508" ht="15.75" customHeight="1" s="194"/>
    <row r="509" ht="15.75" customHeight="1" s="194"/>
    <row r="510" ht="15.75" customHeight="1" s="194"/>
    <row r="511" ht="15.75" customHeight="1" s="194"/>
    <row r="512" ht="15.75" customHeight="1" s="194"/>
    <row r="513" ht="15.75" customHeight="1" s="194"/>
    <row r="514" ht="15.75" customHeight="1" s="194"/>
    <row r="515" ht="15.75" customHeight="1" s="194"/>
    <row r="516" ht="15.75" customHeight="1" s="194"/>
    <row r="517" ht="15.75" customHeight="1" s="194"/>
    <row r="518" ht="15.75" customHeight="1" s="194"/>
    <row r="519" ht="15.75" customHeight="1" s="194"/>
    <row r="520" ht="15.75" customHeight="1" s="194"/>
    <row r="521" ht="15.75" customHeight="1" s="194"/>
    <row r="522" ht="15.75" customHeight="1" s="194"/>
    <row r="523" ht="15.75" customHeight="1" s="194"/>
    <row r="524" ht="15.75" customHeight="1" s="194"/>
    <row r="525" ht="15.75" customHeight="1" s="194"/>
    <row r="526" ht="15.75" customHeight="1" s="194"/>
    <row r="527" ht="15.75" customHeight="1" s="194"/>
    <row r="528" ht="15.75" customHeight="1" s="194"/>
    <row r="529" ht="15.75" customHeight="1" s="194"/>
    <row r="530" ht="15.75" customHeight="1" s="194"/>
    <row r="531" ht="15.75" customHeight="1" s="194"/>
    <row r="532" ht="15.75" customHeight="1" s="194"/>
    <row r="533" ht="15.75" customHeight="1" s="194"/>
    <row r="534" ht="15.75" customHeight="1" s="194"/>
    <row r="535" ht="15.75" customHeight="1" s="194"/>
    <row r="536" ht="15.75" customHeight="1" s="194"/>
    <row r="537" ht="15.75" customHeight="1" s="194"/>
    <row r="538" ht="15.75" customHeight="1" s="194"/>
    <row r="539" ht="15.75" customHeight="1" s="194"/>
    <row r="540" ht="15.75" customHeight="1" s="194"/>
    <row r="541" ht="15.75" customHeight="1" s="194"/>
    <row r="542" ht="15.75" customHeight="1" s="194"/>
    <row r="543" ht="15.75" customHeight="1" s="194"/>
    <row r="544" ht="15.75" customHeight="1" s="194"/>
    <row r="545" ht="15.75" customHeight="1" s="194"/>
    <row r="546" ht="15.75" customHeight="1" s="194"/>
    <row r="547" ht="15.75" customHeight="1" s="194"/>
    <row r="548" ht="15.75" customHeight="1" s="194"/>
    <row r="549" ht="15.75" customHeight="1" s="194"/>
    <row r="550" ht="15.75" customHeight="1" s="194"/>
    <row r="551" ht="15.75" customHeight="1" s="194"/>
    <row r="552" ht="15.75" customHeight="1" s="194"/>
    <row r="553" ht="15.75" customHeight="1" s="194"/>
    <row r="554" ht="15.75" customHeight="1" s="194"/>
    <row r="555" ht="15.75" customHeight="1" s="194"/>
    <row r="556" ht="15.75" customHeight="1" s="194"/>
    <row r="557" ht="15.75" customHeight="1" s="194"/>
    <row r="558" ht="15.75" customHeight="1" s="194"/>
    <row r="559" ht="15.75" customHeight="1" s="194"/>
    <row r="560" ht="15.75" customHeight="1" s="194"/>
    <row r="561" ht="15.75" customHeight="1" s="194"/>
    <row r="562" ht="15.75" customHeight="1" s="194"/>
    <row r="563" ht="15.75" customHeight="1" s="194"/>
    <row r="564" ht="15.75" customHeight="1" s="194"/>
    <row r="565" ht="15.75" customHeight="1" s="194"/>
    <row r="566" ht="15.75" customHeight="1" s="194"/>
    <row r="567" ht="15.75" customHeight="1" s="194"/>
    <row r="568" ht="15.75" customHeight="1" s="194"/>
    <row r="569" ht="15.75" customHeight="1" s="194"/>
    <row r="570" ht="15.75" customHeight="1" s="194"/>
    <row r="571" ht="15.75" customHeight="1" s="194"/>
    <row r="572" ht="15.75" customHeight="1" s="194"/>
    <row r="573" ht="15.75" customHeight="1" s="194"/>
    <row r="574" ht="15.75" customHeight="1" s="194"/>
    <row r="575" ht="15.75" customHeight="1" s="194"/>
    <row r="576" ht="15.75" customHeight="1" s="194"/>
    <row r="577" ht="15.75" customHeight="1" s="194"/>
    <row r="578" ht="15.75" customHeight="1" s="194"/>
    <row r="579" ht="15.75" customHeight="1" s="194"/>
    <row r="580" ht="15.75" customHeight="1" s="194"/>
    <row r="581" ht="15.75" customHeight="1" s="194"/>
    <row r="582" ht="15.75" customHeight="1" s="194"/>
    <row r="583" ht="15.75" customHeight="1" s="194"/>
    <row r="584" ht="15.75" customHeight="1" s="194"/>
    <row r="585" ht="15.75" customHeight="1" s="194"/>
    <row r="586" ht="15.75" customHeight="1" s="194"/>
    <row r="587" ht="15.75" customHeight="1" s="194"/>
    <row r="588" ht="15.75" customHeight="1" s="194"/>
    <row r="589" ht="15.75" customHeight="1" s="194"/>
    <row r="590" ht="15.75" customHeight="1" s="194"/>
    <row r="591" ht="15.75" customHeight="1" s="194"/>
    <row r="592" ht="15.75" customHeight="1" s="194"/>
    <row r="593" ht="15.75" customHeight="1" s="194"/>
    <row r="594" ht="15.75" customHeight="1" s="194"/>
    <row r="595" ht="15.75" customHeight="1" s="194"/>
    <row r="596" ht="15.75" customHeight="1" s="194"/>
    <row r="597" ht="15.75" customHeight="1" s="194"/>
    <row r="598" ht="15.75" customHeight="1" s="194"/>
    <row r="599" ht="15.75" customHeight="1" s="194"/>
    <row r="600" ht="15.75" customHeight="1" s="194"/>
    <row r="601" ht="15.75" customHeight="1" s="194"/>
    <row r="602" ht="15.75" customHeight="1" s="194"/>
    <row r="603" ht="15.75" customHeight="1" s="194"/>
    <row r="604" ht="15.75" customHeight="1" s="194"/>
    <row r="605" ht="15.75" customHeight="1" s="194"/>
    <row r="606" ht="15.75" customHeight="1" s="194"/>
    <row r="607" ht="15.75" customHeight="1" s="194"/>
    <row r="608" ht="15.75" customHeight="1" s="194"/>
    <row r="609" ht="15.75" customHeight="1" s="194"/>
    <row r="610" ht="15.75" customHeight="1" s="194"/>
    <row r="611" ht="15.75" customHeight="1" s="194"/>
    <row r="612" ht="15.75" customHeight="1" s="194"/>
    <row r="613" ht="15.75" customHeight="1" s="194"/>
    <row r="614" ht="15.75" customHeight="1" s="194"/>
    <row r="615" ht="15.75" customHeight="1" s="194"/>
    <row r="616" ht="15.75" customHeight="1" s="194"/>
    <row r="617" ht="15.75" customHeight="1" s="194"/>
    <row r="618" ht="15.75" customHeight="1" s="194"/>
    <row r="619" ht="15.75" customHeight="1" s="194"/>
    <row r="620" ht="15.75" customHeight="1" s="194"/>
    <row r="621" ht="15.75" customHeight="1" s="194"/>
    <row r="622" ht="15.75" customHeight="1" s="194"/>
    <row r="623" ht="15.75" customHeight="1" s="194"/>
    <row r="624" ht="15.75" customHeight="1" s="194"/>
    <row r="625" ht="15.75" customHeight="1" s="194"/>
    <row r="626" ht="15.75" customHeight="1" s="194"/>
    <row r="627" ht="15.75" customHeight="1" s="194"/>
    <row r="628" ht="15.75" customHeight="1" s="194"/>
    <row r="629" ht="15.75" customHeight="1" s="194"/>
    <row r="630" ht="15.75" customHeight="1" s="194"/>
    <row r="631" ht="15.75" customHeight="1" s="194"/>
    <row r="632" ht="15.75" customHeight="1" s="194"/>
    <row r="633" ht="15.75" customHeight="1" s="194"/>
    <row r="634" ht="15.75" customHeight="1" s="194"/>
    <row r="635" ht="15.75" customHeight="1" s="194"/>
    <row r="636" ht="15.75" customHeight="1" s="194"/>
    <row r="637" ht="15.75" customHeight="1" s="194"/>
    <row r="638" ht="15.75" customHeight="1" s="194"/>
    <row r="639" ht="15.75" customHeight="1" s="194"/>
    <row r="640" ht="15.75" customHeight="1" s="194"/>
    <row r="641" ht="15.75" customHeight="1" s="194"/>
    <row r="642" ht="15.75" customHeight="1" s="194"/>
    <row r="643" ht="15.75" customHeight="1" s="194"/>
    <row r="644" ht="15.75" customHeight="1" s="194"/>
    <row r="645" ht="15.75" customHeight="1" s="194"/>
    <row r="646" ht="15.75" customHeight="1" s="194"/>
    <row r="647" ht="15.75" customHeight="1" s="194"/>
    <row r="648" ht="15.75" customHeight="1" s="194"/>
    <row r="649" ht="15.75" customHeight="1" s="194"/>
    <row r="650" ht="15.75" customHeight="1" s="194"/>
    <row r="651" ht="15.75" customHeight="1" s="194"/>
    <row r="652" ht="15.75" customHeight="1" s="194"/>
    <row r="653" ht="15.75" customHeight="1" s="194"/>
    <row r="654" ht="15.75" customHeight="1" s="194"/>
    <row r="655" ht="15.75" customHeight="1" s="194"/>
    <row r="656" ht="15.75" customHeight="1" s="194"/>
    <row r="657" ht="15.75" customHeight="1" s="194"/>
    <row r="658" ht="15.75" customHeight="1" s="194"/>
    <row r="659" ht="15.75" customHeight="1" s="194"/>
    <row r="660" ht="15.75" customHeight="1" s="194"/>
    <row r="661" ht="15.75" customHeight="1" s="194"/>
    <row r="662" ht="15.75" customHeight="1" s="194"/>
    <row r="663" ht="15.75" customHeight="1" s="194"/>
    <row r="664" ht="15.75" customHeight="1" s="194"/>
    <row r="665" ht="15.75" customHeight="1" s="194"/>
    <row r="666" ht="15.75" customHeight="1" s="194"/>
    <row r="667" ht="15.75" customHeight="1" s="194"/>
    <row r="668" ht="15.75" customHeight="1" s="194"/>
    <row r="669" ht="15.75" customHeight="1" s="194"/>
    <row r="670" ht="15.75" customHeight="1" s="194"/>
    <row r="671" ht="15.75" customHeight="1" s="194"/>
    <row r="672" ht="15.75" customHeight="1" s="194"/>
    <row r="673" ht="15.75" customHeight="1" s="194"/>
    <row r="674" ht="15.75" customHeight="1" s="194"/>
    <row r="675" ht="15.75" customHeight="1" s="194"/>
    <row r="676" ht="15.75" customHeight="1" s="194"/>
    <row r="677" ht="15.75" customHeight="1" s="194"/>
    <row r="678" ht="15.75" customHeight="1" s="194"/>
    <row r="679" ht="15.75" customHeight="1" s="194"/>
    <row r="680" ht="15.75" customHeight="1" s="194"/>
    <row r="681" ht="15.75" customHeight="1" s="194"/>
    <row r="682" ht="15.75" customHeight="1" s="194"/>
    <row r="683" ht="15.75" customHeight="1" s="194"/>
    <row r="684" ht="15.75" customHeight="1" s="194"/>
    <row r="685" ht="15.75" customHeight="1" s="194"/>
    <row r="686" ht="15.75" customHeight="1" s="194"/>
    <row r="687" ht="15.75" customHeight="1" s="194"/>
    <row r="688" ht="15.75" customHeight="1" s="194"/>
    <row r="689" ht="15.75" customHeight="1" s="194"/>
    <row r="690" ht="15.75" customHeight="1" s="194"/>
    <row r="691" ht="15.75" customHeight="1" s="194"/>
    <row r="692" ht="15.75" customHeight="1" s="194"/>
    <row r="693" ht="15.75" customHeight="1" s="194"/>
    <row r="694" ht="15.75" customHeight="1" s="194"/>
    <row r="695" ht="15.75" customHeight="1" s="194"/>
    <row r="696" ht="15.75" customHeight="1" s="194"/>
    <row r="697" ht="15.75" customHeight="1" s="194"/>
    <row r="698" ht="15.75" customHeight="1" s="194"/>
    <row r="699" ht="15.75" customHeight="1" s="194"/>
    <row r="700" ht="15.75" customHeight="1" s="194"/>
    <row r="701" ht="15.75" customHeight="1" s="194"/>
    <row r="702" ht="15.75" customHeight="1" s="194"/>
    <row r="703" ht="15.75" customHeight="1" s="194"/>
    <row r="704" ht="15.75" customHeight="1" s="194"/>
    <row r="705" ht="15.75" customHeight="1" s="194"/>
    <row r="706" ht="15.75" customHeight="1" s="194"/>
    <row r="707" ht="15.75" customHeight="1" s="194"/>
    <row r="708" ht="15.75" customHeight="1" s="194"/>
    <row r="709" ht="15.75" customHeight="1" s="194"/>
    <row r="710" ht="15.75" customHeight="1" s="194"/>
    <row r="711" ht="15.75" customHeight="1" s="194"/>
    <row r="712" ht="15.75" customHeight="1" s="194"/>
    <row r="713" ht="15.75" customHeight="1" s="194"/>
    <row r="714" ht="15.75" customHeight="1" s="194"/>
    <row r="715" ht="15.75" customHeight="1" s="194"/>
    <row r="716" ht="15.75" customHeight="1" s="194"/>
    <row r="717" ht="15.75" customHeight="1" s="194"/>
    <row r="718" ht="15.75" customHeight="1" s="194"/>
    <row r="719" ht="15.75" customHeight="1" s="194"/>
    <row r="720" ht="15.75" customHeight="1" s="194"/>
    <row r="721" ht="15.75" customHeight="1" s="194"/>
    <row r="722" ht="15.75" customHeight="1" s="194"/>
    <row r="723" ht="15.75" customHeight="1" s="194"/>
    <row r="724" ht="15.75" customHeight="1" s="194"/>
    <row r="725" ht="15.75" customHeight="1" s="194"/>
    <row r="726" ht="15.75" customHeight="1" s="194"/>
    <row r="727" ht="15.75" customHeight="1" s="194"/>
    <row r="728" ht="15.75" customHeight="1" s="194"/>
    <row r="729" ht="15.75" customHeight="1" s="194"/>
    <row r="730" ht="15.75" customHeight="1" s="194"/>
    <row r="731" ht="15.75" customHeight="1" s="194"/>
    <row r="732" ht="15.75" customHeight="1" s="194"/>
    <row r="733" ht="15.75" customHeight="1" s="194"/>
    <row r="734" ht="15.75" customHeight="1" s="194"/>
    <row r="735" ht="15.75" customHeight="1" s="194"/>
    <row r="736" ht="15.75" customHeight="1" s="194"/>
    <row r="737" ht="15.75" customHeight="1" s="194"/>
    <row r="738" ht="15.75" customHeight="1" s="194"/>
    <row r="739" ht="15.75" customHeight="1" s="194"/>
    <row r="740" ht="15.75" customHeight="1" s="194"/>
    <row r="741" ht="15.75" customHeight="1" s="194"/>
    <row r="742" ht="15.75" customHeight="1" s="194"/>
    <row r="743" ht="15.75" customHeight="1" s="194"/>
    <row r="744" ht="15.75" customHeight="1" s="194"/>
    <row r="745" ht="15.75" customHeight="1" s="194"/>
    <row r="746" ht="15.75" customHeight="1" s="194"/>
    <row r="747" ht="15.75" customHeight="1" s="194"/>
    <row r="748" ht="15.75" customHeight="1" s="194"/>
    <row r="749" ht="15.75" customHeight="1" s="194"/>
    <row r="750" ht="15.75" customHeight="1" s="194"/>
    <row r="751" ht="15.75" customHeight="1" s="194"/>
    <row r="752" ht="15.75" customHeight="1" s="194"/>
    <row r="753" ht="15.75" customHeight="1" s="194"/>
    <row r="754" ht="15.75" customHeight="1" s="194"/>
    <row r="755" ht="15.75" customHeight="1" s="194"/>
    <row r="756" ht="15.75" customHeight="1" s="194"/>
    <row r="757" ht="15.75" customHeight="1" s="194"/>
    <row r="758" ht="15.75" customHeight="1" s="194"/>
    <row r="759" ht="15.75" customHeight="1" s="194"/>
    <row r="760" ht="15.75" customHeight="1" s="194"/>
    <row r="761" ht="15.75" customHeight="1" s="194"/>
    <row r="762" ht="15.75" customHeight="1" s="194"/>
    <row r="763" ht="15.75" customHeight="1" s="194"/>
    <row r="764" ht="15.75" customHeight="1" s="194"/>
    <row r="765" ht="15.75" customHeight="1" s="194"/>
    <row r="766" ht="15.75" customHeight="1" s="194"/>
    <row r="767" ht="15.75" customHeight="1" s="194"/>
    <row r="768" ht="15.75" customHeight="1" s="194"/>
    <row r="769" ht="15.75" customHeight="1" s="194"/>
    <row r="770" ht="15.75" customHeight="1" s="194"/>
    <row r="771" ht="15.75" customHeight="1" s="194"/>
    <row r="772" ht="15.75" customHeight="1" s="194"/>
    <row r="773" ht="15.75" customHeight="1" s="194"/>
    <row r="774" ht="15.75" customHeight="1" s="194"/>
    <row r="775" ht="15.75" customHeight="1" s="194"/>
    <row r="776" ht="15.75" customHeight="1" s="194"/>
    <row r="777" ht="15.75" customHeight="1" s="194"/>
    <row r="778" ht="15.75" customHeight="1" s="194"/>
    <row r="779" ht="15.75" customHeight="1" s="194"/>
    <row r="780" ht="15.75" customHeight="1" s="194"/>
    <row r="781" ht="15.75" customHeight="1" s="194"/>
    <row r="782" ht="15.75" customHeight="1" s="194"/>
    <row r="783" ht="15.75" customHeight="1" s="194"/>
    <row r="784" ht="15.75" customHeight="1" s="194"/>
    <row r="785" ht="15.75" customHeight="1" s="194"/>
    <row r="786" ht="15.75" customHeight="1" s="194"/>
    <row r="787" ht="15.75" customHeight="1" s="194"/>
    <row r="788" ht="15.75" customHeight="1" s="194"/>
    <row r="789" ht="15.75" customHeight="1" s="194"/>
    <row r="790" ht="15.75" customHeight="1" s="194"/>
    <row r="791" ht="15.75" customHeight="1" s="194"/>
    <row r="792" ht="15.75" customHeight="1" s="194"/>
    <row r="793" ht="15.75" customHeight="1" s="194"/>
    <row r="794" ht="15.75" customHeight="1" s="194"/>
    <row r="795" ht="15.75" customHeight="1" s="194"/>
    <row r="796" ht="15.75" customHeight="1" s="194"/>
    <row r="797" ht="15.75" customHeight="1" s="194"/>
    <row r="798" ht="15.75" customHeight="1" s="194"/>
    <row r="799" ht="15.75" customHeight="1" s="194"/>
    <row r="800" ht="15.75" customHeight="1" s="194"/>
    <row r="801" ht="15.75" customHeight="1" s="194"/>
    <row r="802" ht="15.75" customHeight="1" s="194"/>
    <row r="803" ht="15.75" customHeight="1" s="194"/>
    <row r="804" ht="15.75" customHeight="1" s="194"/>
    <row r="805" ht="15.75" customHeight="1" s="194"/>
    <row r="806" ht="15.75" customHeight="1" s="194"/>
    <row r="807" ht="15.75" customHeight="1" s="194"/>
    <row r="808" ht="15.75" customHeight="1" s="194"/>
    <row r="809" ht="15.75" customHeight="1" s="194"/>
    <row r="810" ht="15.75" customHeight="1" s="194"/>
    <row r="811" ht="15.75" customHeight="1" s="194"/>
    <row r="812" ht="15.75" customHeight="1" s="194"/>
    <row r="813" ht="15.75" customHeight="1" s="194"/>
    <row r="814" ht="15.75" customHeight="1" s="194"/>
    <row r="815" ht="15.75" customHeight="1" s="194"/>
    <row r="816" ht="15.75" customHeight="1" s="194"/>
    <row r="817" ht="15.75" customHeight="1" s="194"/>
    <row r="818" ht="15.75" customHeight="1" s="194"/>
    <row r="819" ht="15.75" customHeight="1" s="194"/>
    <row r="820" ht="15.75" customHeight="1" s="194"/>
    <row r="821" ht="15.75" customHeight="1" s="194"/>
    <row r="822" ht="15.75" customHeight="1" s="194"/>
    <row r="823" ht="15.75" customHeight="1" s="194"/>
    <row r="824" ht="15.75" customHeight="1" s="194"/>
    <row r="825" ht="15.75" customHeight="1" s="194"/>
    <row r="826" ht="15.75" customHeight="1" s="194"/>
    <row r="827" ht="15.75" customHeight="1" s="194"/>
    <row r="828" ht="15.75" customHeight="1" s="194"/>
    <row r="829" ht="15.75" customHeight="1" s="194"/>
    <row r="830" ht="15.75" customHeight="1" s="194"/>
    <row r="831" ht="15.75" customHeight="1" s="194"/>
    <row r="832" ht="15.75" customHeight="1" s="194"/>
    <row r="833" ht="15.75" customHeight="1" s="194"/>
    <row r="834" ht="15.75" customHeight="1" s="194"/>
    <row r="835" ht="15.75" customHeight="1" s="194"/>
    <row r="836" ht="15.75" customHeight="1" s="194"/>
    <row r="837" ht="15.75" customHeight="1" s="194"/>
    <row r="838" ht="15.75" customHeight="1" s="194"/>
    <row r="839" ht="15.75" customHeight="1" s="194"/>
    <row r="840" ht="15.75" customHeight="1" s="194"/>
    <row r="841" ht="15.75" customHeight="1" s="194"/>
    <row r="842" ht="15.75" customHeight="1" s="194"/>
    <row r="843" ht="15.75" customHeight="1" s="194"/>
    <row r="844" ht="15.75" customHeight="1" s="194"/>
    <row r="845" ht="15.75" customHeight="1" s="194"/>
    <row r="846" ht="15.75" customHeight="1" s="194"/>
    <row r="847" ht="15.75" customHeight="1" s="194"/>
    <row r="848" ht="15.75" customHeight="1" s="194"/>
    <row r="849" ht="15.75" customHeight="1" s="194"/>
    <row r="850" ht="15.75" customHeight="1" s="194"/>
    <row r="851" ht="15.75" customHeight="1" s="194"/>
    <row r="852" ht="15.75" customHeight="1" s="194"/>
    <row r="853" ht="15.75" customHeight="1" s="194"/>
    <row r="854" ht="15.75" customHeight="1" s="194"/>
    <row r="855" ht="15.75" customHeight="1" s="194"/>
    <row r="856" ht="15.75" customHeight="1" s="194"/>
    <row r="857" ht="15.75" customHeight="1" s="194"/>
    <row r="858" ht="15.75" customHeight="1" s="194"/>
    <row r="859" ht="15.75" customHeight="1" s="194"/>
    <row r="860" ht="15.75" customHeight="1" s="194"/>
    <row r="861" ht="15.75" customHeight="1" s="194"/>
    <row r="862" ht="15.75" customHeight="1" s="194"/>
    <row r="863" ht="15.75" customHeight="1" s="194"/>
    <row r="864" ht="15.75" customHeight="1" s="194"/>
    <row r="865" ht="15.75" customHeight="1" s="194"/>
    <row r="866" ht="15.75" customHeight="1" s="194"/>
    <row r="867" ht="15.75" customHeight="1" s="194"/>
    <row r="868" ht="15.75" customHeight="1" s="194"/>
    <row r="869" ht="15.75" customHeight="1" s="194"/>
    <row r="870" ht="15.75" customHeight="1" s="194"/>
    <row r="871" ht="15.75" customHeight="1" s="194"/>
    <row r="872" ht="15.75" customHeight="1" s="194"/>
    <row r="873" ht="15.75" customHeight="1" s="194"/>
    <row r="874" ht="15.75" customHeight="1" s="194"/>
    <row r="875" ht="15.75" customHeight="1" s="194"/>
    <row r="876" ht="15.75" customHeight="1" s="194"/>
    <row r="877" ht="15.75" customHeight="1" s="194"/>
    <row r="878" ht="15.75" customHeight="1" s="194"/>
    <row r="879" ht="15.75" customHeight="1" s="194"/>
    <row r="880" ht="15.75" customHeight="1" s="194"/>
    <row r="881" ht="15.75" customHeight="1" s="194"/>
    <row r="882" ht="15.75" customHeight="1" s="194"/>
    <row r="883" ht="15.75" customHeight="1" s="194"/>
    <row r="884" ht="15.75" customHeight="1" s="194"/>
    <row r="885" ht="15.75" customHeight="1" s="194"/>
    <row r="886" ht="15.75" customHeight="1" s="194"/>
    <row r="887" ht="15.75" customHeight="1" s="194"/>
    <row r="888" ht="15.75" customHeight="1" s="194"/>
    <row r="889" ht="15.75" customHeight="1" s="194"/>
    <row r="890" ht="15.75" customHeight="1" s="194"/>
    <row r="891" ht="15.75" customHeight="1" s="194"/>
    <row r="892" ht="15.75" customHeight="1" s="194"/>
    <row r="893" ht="15.75" customHeight="1" s="194"/>
    <row r="894" ht="15.75" customHeight="1" s="194"/>
    <row r="895" ht="15.75" customHeight="1" s="194"/>
    <row r="896" ht="15.75" customHeight="1" s="194"/>
    <row r="897" ht="15.75" customHeight="1" s="194"/>
    <row r="898" ht="15.75" customHeight="1" s="194"/>
    <row r="899" ht="15.75" customHeight="1" s="194"/>
    <row r="900" ht="15.75" customHeight="1" s="194"/>
    <row r="901" ht="15.75" customHeight="1" s="194"/>
    <row r="902" ht="15.75" customHeight="1" s="194"/>
    <row r="903" ht="15.75" customHeight="1" s="194"/>
    <row r="904" ht="15.75" customHeight="1" s="194"/>
    <row r="905" ht="15.75" customHeight="1" s="194"/>
    <row r="906" ht="15.75" customHeight="1" s="194"/>
    <row r="907" ht="15.75" customHeight="1" s="194"/>
    <row r="908" ht="15.75" customHeight="1" s="194"/>
    <row r="909" ht="15.75" customHeight="1" s="194"/>
    <row r="910" ht="15.75" customHeight="1" s="194"/>
    <row r="911" ht="15.75" customHeight="1" s="194"/>
    <row r="912" ht="15.75" customHeight="1" s="194"/>
    <row r="913" ht="15.75" customHeight="1" s="194"/>
    <row r="914" ht="15.75" customHeight="1" s="194"/>
    <row r="915" ht="15.75" customHeight="1" s="194"/>
    <row r="916" ht="15.75" customHeight="1" s="194"/>
    <row r="917" ht="15.75" customHeight="1" s="194"/>
    <row r="918" ht="15.75" customHeight="1" s="194"/>
    <row r="919" ht="15.75" customHeight="1" s="194"/>
    <row r="920" ht="15.75" customHeight="1" s="194"/>
    <row r="921" ht="15.75" customHeight="1" s="194"/>
    <row r="922" ht="15.75" customHeight="1" s="194"/>
    <row r="923" ht="15.75" customHeight="1" s="194"/>
    <row r="924" ht="15.75" customHeight="1" s="194"/>
    <row r="925" ht="15.75" customHeight="1" s="194"/>
    <row r="926" ht="15.75" customHeight="1" s="194"/>
    <row r="927" ht="15.75" customHeight="1" s="194"/>
    <row r="928" ht="15.75" customHeight="1" s="194"/>
    <row r="929" ht="15.75" customHeight="1" s="194"/>
    <row r="930" ht="15.75" customHeight="1" s="194"/>
    <row r="931" ht="15.75" customHeight="1" s="194"/>
    <row r="932" ht="15.75" customHeight="1" s="194"/>
    <row r="933" ht="15.75" customHeight="1" s="194"/>
    <row r="934" ht="15.75" customHeight="1" s="194"/>
    <row r="935" ht="15.75" customHeight="1" s="194"/>
    <row r="936" ht="15.75" customHeight="1" s="194"/>
    <row r="937" ht="15.75" customHeight="1" s="194"/>
    <row r="938" ht="15.75" customHeight="1" s="194"/>
    <row r="939" ht="15.75" customHeight="1" s="194"/>
    <row r="940" ht="15.75" customHeight="1" s="194"/>
    <row r="941" ht="15.75" customHeight="1" s="194"/>
    <row r="942" ht="15.75" customHeight="1" s="194"/>
    <row r="943" ht="15.75" customHeight="1" s="194"/>
    <row r="944" ht="15.75" customHeight="1" s="194"/>
    <row r="945" ht="15.75" customHeight="1" s="194"/>
    <row r="946" ht="15.75" customHeight="1" s="194"/>
    <row r="947" ht="15.75" customHeight="1" s="194"/>
    <row r="948" ht="15.75" customHeight="1" s="194"/>
    <row r="949" ht="15.75" customHeight="1" s="194"/>
    <row r="950" ht="15.75" customHeight="1" s="194"/>
    <row r="951" ht="15.75" customHeight="1" s="194"/>
    <row r="952" ht="15.75" customHeight="1" s="194"/>
    <row r="953" ht="15.75" customHeight="1" s="194"/>
    <row r="954" ht="15.75" customHeight="1" s="194"/>
    <row r="955" ht="15.75" customHeight="1" s="194"/>
    <row r="956" ht="15.75" customHeight="1" s="194"/>
    <row r="957" ht="15.75" customHeight="1" s="194"/>
    <row r="958" ht="15.75" customHeight="1" s="194"/>
    <row r="959" ht="15.75" customHeight="1" s="194"/>
    <row r="960" ht="15.75" customHeight="1" s="194"/>
    <row r="961" ht="15.75" customHeight="1" s="194"/>
    <row r="962" ht="15.75" customHeight="1" s="194"/>
    <row r="963" ht="15.75" customHeight="1" s="194"/>
    <row r="964" ht="15.75" customHeight="1" s="194"/>
    <row r="965" ht="15.75" customHeight="1" s="194"/>
    <row r="966" ht="15.75" customHeight="1" s="194"/>
    <row r="967" ht="15.75" customHeight="1" s="194"/>
    <row r="968" ht="15.75" customHeight="1" s="194"/>
    <row r="969" ht="15.75" customHeight="1" s="194"/>
    <row r="970" ht="15.75" customHeight="1" s="194"/>
    <row r="971" ht="15.75" customHeight="1" s="194"/>
    <row r="972" ht="15.75" customHeight="1" s="194"/>
    <row r="973" ht="15.75" customHeight="1" s="194"/>
    <row r="974" ht="15.75" customHeight="1" s="194"/>
    <row r="975" ht="15.75" customHeight="1" s="194"/>
    <row r="976" ht="15.75" customHeight="1" s="194"/>
    <row r="977" ht="15.75" customHeight="1" s="194"/>
    <row r="978" ht="15.75" customHeight="1" s="194"/>
    <row r="979" ht="15.75" customHeight="1" s="194"/>
    <row r="980" ht="15.75" customHeight="1" s="194"/>
    <row r="981" ht="15.75" customHeight="1" s="194"/>
    <row r="982" ht="15.75" customHeight="1" s="194"/>
    <row r="983" ht="15.75" customHeight="1" s="194"/>
    <row r="984" ht="15.75" customHeight="1" s="194"/>
    <row r="985" ht="15.75" customHeight="1" s="194"/>
    <row r="986" ht="15.75" customHeight="1" s="194"/>
    <row r="987" ht="15.75" customHeight="1" s="194"/>
    <row r="988" ht="15.75" customHeight="1" s="194"/>
    <row r="989" ht="15.75" customHeight="1" s="194"/>
    <row r="990" ht="15.75" customHeight="1" s="194"/>
    <row r="991" ht="15.75" customHeight="1" s="194"/>
    <row r="992" ht="15.75" customHeight="1" s="194"/>
    <row r="993" ht="15.75" customHeight="1" s="194"/>
    <row r="994" ht="15.75" customHeight="1" s="194"/>
    <row r="995" ht="15.75" customHeight="1" s="194"/>
    <row r="996" ht="15.75" customHeight="1" s="194"/>
    <row r="997" ht="15.75" customHeight="1" s="194"/>
    <row r="998" ht="15.75" customHeight="1" s="194"/>
    <row r="999" ht="15.75" customHeight="1" s="194"/>
    <row r="1000" ht="15.75" customHeight="1" s="194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2026-05-28T20:27:37Z</dcterms:modified>
  <cp:lastModifiedBy>Joh M</cp:lastModifiedBy>
</cp:coreProperties>
</file>